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요약" sheetId="1" state="visible" r:id="rId1"/>
    <sheet xmlns:r="http://schemas.openxmlformats.org/officeDocument/2006/relationships" name="원시데이터_전이행렬" sheetId="2" state="visible" r:id="rId2"/>
    <sheet xmlns:r="http://schemas.openxmlformats.org/officeDocument/2006/relationships" name="원시데이터_거시변수" sheetId="3" state="visible" r:id="rId3"/>
    <sheet xmlns:r="http://schemas.openxmlformats.org/officeDocument/2006/relationships" name="Zt_추정" sheetId="4" state="visible" r:id="rId4"/>
    <sheet xmlns:r="http://schemas.openxmlformats.org/officeDocument/2006/relationships" name="AR1_모형" sheetId="5" state="visible" r:id="rId5"/>
    <sheet xmlns:r="http://schemas.openxmlformats.org/officeDocument/2006/relationships" name="시나리오_Z경로" sheetId="6" state="visible" r:id="rId6"/>
    <sheet xmlns:r="http://schemas.openxmlformats.org/officeDocument/2006/relationships" name="Lifetime_PD" sheetId="7" state="visible" r:id="rId7"/>
    <sheet xmlns:r="http://schemas.openxmlformats.org/officeDocument/2006/relationships" name="가중평균_PD" sheetId="8" state="visible" r:id="rId8"/>
    <sheet xmlns:r="http://schemas.openxmlformats.org/officeDocument/2006/relationships" name="검증결과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11">
    <font>
      <name val="Calibri"/>
      <family val="2"/>
      <color theme="1"/>
      <sz val="11"/>
      <scheme val="minor"/>
    </font>
    <font>
      <name val="맑은 고딕"/>
      <b val="1"/>
      <color rgb="00FFFFFF"/>
      <sz val="16"/>
    </font>
    <font>
      <name val="맑은 고딕"/>
      <color rgb="00666666"/>
      <sz val="8"/>
    </font>
    <font>
      <name val="맑은 고딕"/>
      <b val="1"/>
      <color rgb="001F3864"/>
      <sz val="10"/>
    </font>
    <font>
      <name val="맑은 고딕"/>
      <b val="1"/>
      <sz val="9"/>
    </font>
    <font>
      <name val="맑은 고딕"/>
      <sz val="9"/>
    </font>
    <font>
      <name val="Consolas"/>
      <sz val="9"/>
    </font>
    <font>
      <name val="맑은 고딕"/>
      <b val="1"/>
      <color rgb="00FFFFFF"/>
      <sz val="10"/>
    </font>
    <font>
      <name val="맑은 고딕"/>
      <color rgb="00FF8F00"/>
      <sz val="9"/>
    </font>
    <font>
      <name val="맑은 고딕"/>
      <b val="1"/>
      <color rgb="002E7D32"/>
      <sz val="9"/>
    </font>
    <font>
      <name val="맑은 고딕"/>
      <b val="1"/>
      <color rgb="00C62828"/>
      <sz val="9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2B5797"/>
      </patternFill>
    </fill>
    <fill>
      <patternFill patternType="solid">
        <fgColor rgb="00EDF2F9"/>
      </patternFill>
    </fill>
    <fill>
      <patternFill patternType="solid">
        <fgColor rgb="00E2EFDA"/>
      </patternFill>
    </fill>
    <fill>
      <patternFill patternType="solid">
        <fgColor rgb="00FCE4EC"/>
      </patternFill>
    </fill>
  </fills>
  <borders count="2">
    <border>
      <left/>
      <right/>
      <top/>
      <bottom/>
      <diagonal/>
    </border>
    <border>
      <left style="thin">
        <color rgb="00B4C6E7"/>
      </left>
      <right style="thin">
        <color rgb="00B4C6E7"/>
      </right>
      <top style="thin">
        <color rgb="00B4C6E7"/>
      </top>
      <bottom style="thin">
        <color rgb="00B4C6E7"/>
      </bottom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2" fontId="6" fillId="0" borderId="0" pivotButton="0" quotePrefix="0" xfId="0"/>
    <xf numFmtId="0" fontId="7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/>
    </xf>
    <xf numFmtId="2" fontId="6" fillId="0" borderId="1" applyAlignment="1" pivotButton="0" quotePrefix="0" xfId="0">
      <alignment horizontal="right" vertical="center"/>
    </xf>
    <xf numFmtId="2" fontId="6" fillId="5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wrapText="1"/>
    </xf>
    <xf numFmtId="0" fontId="9" fillId="5" borderId="1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9" fillId="6" borderId="1" applyAlignment="1" pivotButton="0" quotePrefix="0" xfId="0">
      <alignment horizontal="left" vertical="center" wrapText="1"/>
    </xf>
    <xf numFmtId="0" fontId="10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5" customHeight="1">
      <c r="A1" s="1" t="inlineStr">
        <is>
          <t xml:space="preserve">  Lifetime PD 분석 보고서</t>
        </is>
      </c>
    </row>
    <row r="2">
      <c r="B2" s="2" t="inlineStr">
        <is>
          <t>생성일시: 2026-03-11 20:50</t>
        </is>
      </c>
    </row>
    <row r="4" ht="22" customHeight="1">
      <c r="A4" s="3" t="inlineStr">
        <is>
          <t xml:space="preserve">  1. 모형 개요</t>
        </is>
      </c>
    </row>
    <row r="5">
      <c r="B5" s="4" t="inlineStr">
        <is>
          <t>모형 구조</t>
        </is>
      </c>
      <c r="C5" s="5" t="inlineStr">
        <is>
          <t>Z(t) = c + φ·Z(t-1) + β₁·X₁_std + β₂·X₂_std + β₃·X₃_std + ε</t>
        </is>
      </c>
    </row>
    <row r="6">
      <c r="B6" s="4" t="inlineStr">
        <is>
          <t>모형 유형</t>
        </is>
      </c>
      <c r="C6" s="5" t="inlineStr">
        <is>
          <t>AR(1) + Macro (Vasicek Single-Factor)</t>
        </is>
      </c>
    </row>
    <row r="7">
      <c r="B7" s="4" t="inlineStr">
        <is>
          <t>적용 기준</t>
        </is>
      </c>
      <c r="C7" s="5" t="inlineStr">
        <is>
          <t>IFRS 9 (2018, 2024 개정)</t>
        </is>
      </c>
    </row>
    <row r="8">
      <c r="B8" s="4" t="inlineStr">
        <is>
          <t>변수 선택</t>
        </is>
      </c>
      <c r="C8" s="5" t="inlineStr">
        <is>
          <t>HOUSING_PRICE, CURRENT_ACCOUNT, CREDIT_SPREAD_LAG1</t>
        </is>
      </c>
    </row>
    <row r="10" ht="22" customHeight="1">
      <c r="A10" s="3" t="inlineStr">
        <is>
          <t xml:space="preserve">  2. AR(1) 모형 파라미터</t>
        </is>
      </c>
    </row>
    <row r="11">
      <c r="B11" s="4" t="inlineStr">
        <is>
          <t>자기회귀 계수 (φ)</t>
        </is>
      </c>
      <c r="C11" s="6" t="n">
        <v>-0.3351874324908555</v>
      </c>
    </row>
    <row r="12">
      <c r="B12" s="4" t="inlineStr">
        <is>
          <t>반감기</t>
        </is>
      </c>
      <c r="C12" s="5" t="inlineStr">
        <is>
          <t>0.6년</t>
        </is>
      </c>
    </row>
    <row r="13">
      <c r="B13" s="4" t="inlineStr">
        <is>
          <t>절편 (c)</t>
        </is>
      </c>
      <c r="C13" s="6" t="n">
        <v>-0.1780962647765327</v>
      </c>
    </row>
    <row r="14">
      <c r="B14" s="4" t="inlineStr">
        <is>
          <t>β(HOUSING_PRICE)</t>
        </is>
      </c>
      <c r="C14" s="6" t="n">
        <v>0.6411706187700735</v>
      </c>
    </row>
    <row r="15">
      <c r="B15" s="4" t="inlineStr">
        <is>
          <t>β(CURRENT_ACCOUNT)</t>
        </is>
      </c>
      <c r="C15" s="6" t="n">
        <v>-0.1770617777641642</v>
      </c>
    </row>
    <row r="16">
      <c r="B16" s="4" t="inlineStr">
        <is>
          <t>β(CREDIT_SPREAD_LAG1)</t>
        </is>
      </c>
      <c r="C16" s="6" t="n">
        <v>-0.643899503408749</v>
      </c>
    </row>
    <row r="17">
      <c r="B17" s="4" t="inlineStr">
        <is>
          <t>잔차 σ</t>
        </is>
      </c>
      <c r="C17" s="6" t="n">
        <v>0.3989094123514872</v>
      </c>
    </row>
    <row r="18">
      <c r="B18" s="4" t="inlineStr">
        <is>
          <t>장기 균형 Z</t>
        </is>
      </c>
      <c r="C18" s="6" t="n">
        <v>-0.1333867144362538</v>
      </c>
    </row>
    <row r="20" ht="22" customHeight="1">
      <c r="A20" s="3" t="inlineStr">
        <is>
          <t xml:space="preserve">  3. 모형 적합도</t>
        </is>
      </c>
    </row>
    <row r="21">
      <c r="B21" s="4" t="inlineStr">
        <is>
          <t>R²</t>
        </is>
      </c>
      <c r="C21" s="6" t="n">
        <v>0.6666981064409045</v>
      </c>
    </row>
    <row r="22">
      <c r="B22" s="4" t="inlineStr">
        <is>
          <t>Adj. R²</t>
        </is>
      </c>
      <c r="C22" s="6" t="n">
        <v>0.6000377277290855</v>
      </c>
    </row>
    <row r="23">
      <c r="B23" s="4" t="inlineStr">
        <is>
          <t>F p-value</t>
        </is>
      </c>
      <c r="C23" s="6" t="n">
        <v>0.0001297185843675076</v>
      </c>
    </row>
    <row r="24">
      <c r="B24" s="4" t="inlineStr">
        <is>
          <t>AIC</t>
        </is>
      </c>
      <c r="C24" s="7" t="n">
        <v>34.99588043112992</v>
      </c>
    </row>
    <row r="25">
      <c r="B25" s="4" t="inlineStr">
        <is>
          <t>DW</t>
        </is>
      </c>
      <c r="C25" s="6" t="n">
        <v>2.873138090124022</v>
      </c>
    </row>
    <row r="27" ht="22" customHeight="1">
      <c r="A27" s="3" t="inlineStr">
        <is>
          <t xml:space="preserve">  4. 시나리오 설정</t>
        </is>
      </c>
    </row>
    <row r="28">
      <c r="A28" s="8" t="inlineStr"/>
      <c r="B28" s="8" t="inlineStr">
        <is>
          <t>시나리오</t>
        </is>
      </c>
      <c r="C28" s="8" t="inlineStr">
        <is>
          <t>가중치</t>
        </is>
      </c>
      <c r="D28" s="8" t="inlineStr">
        <is>
          <t>HOUSING_PRICE (σ)</t>
        </is>
      </c>
      <c r="E28" s="8" t="inlineStr">
        <is>
          <t>CURRENT_ACCOUNT (σ)</t>
        </is>
      </c>
      <c r="F28" s="8" t="inlineStr">
        <is>
          <t>CREDIT_SPREAD_LAG1 (σ)</t>
        </is>
      </c>
      <c r="G28" s="8" t="inlineStr">
        <is>
          <t>Z(t+1)</t>
        </is>
      </c>
    </row>
    <row r="29">
      <c r="A29" s="9" t="n"/>
      <c r="B29" s="9" t="inlineStr">
        <is>
          <t>호황 (Upside)</t>
        </is>
      </c>
      <c r="C29" s="10" t="n">
        <v>0.2</v>
      </c>
      <c r="D29" s="10" t="n">
        <v>1</v>
      </c>
      <c r="E29" s="10" t="n">
        <v>1</v>
      </c>
      <c r="F29" s="10" t="n">
        <v>-1</v>
      </c>
      <c r="G29" s="10" t="n">
        <v>1.052667155048542</v>
      </c>
    </row>
    <row r="30">
      <c r="A30" s="11" t="n"/>
      <c r="B30" s="11" t="inlineStr">
        <is>
          <t>중립 (Base)</t>
        </is>
      </c>
      <c r="C30" s="12" t="n">
        <v>0.5</v>
      </c>
      <c r="D30" s="12" t="n">
        <v>0</v>
      </c>
      <c r="E30" s="12" t="n">
        <v>0</v>
      </c>
      <c r="F30" s="12" t="n">
        <v>0</v>
      </c>
      <c r="G30" s="12" t="n">
        <v>-0.05534118936611628</v>
      </c>
    </row>
    <row r="31">
      <c r="A31" s="9" t="n"/>
      <c r="B31" s="9" t="inlineStr">
        <is>
          <t>불황 (Downside)</t>
        </is>
      </c>
      <c r="C31" s="10" t="n">
        <v>0.3</v>
      </c>
      <c r="D31" s="10" t="n">
        <v>-1.5</v>
      </c>
      <c r="E31" s="10" t="n">
        <v>-1.5</v>
      </c>
      <c r="F31" s="10" t="n">
        <v>1.5</v>
      </c>
      <c r="G31" s="10" t="n">
        <v>-1.717353705988104</v>
      </c>
    </row>
    <row r="33" ht="22" customHeight="1">
      <c r="A33" s="3" t="inlineStr">
        <is>
          <t xml:space="preserve">  5. 1년차 확률가중 PD (%)</t>
        </is>
      </c>
    </row>
    <row r="34">
      <c r="A34" s="8" t="inlineStr"/>
      <c r="B34" s="8" t="inlineStr"/>
      <c r="C34" s="8" t="inlineStr">
        <is>
          <t>AAA</t>
        </is>
      </c>
      <c r="D34" s="8" t="inlineStr">
        <is>
          <t>AA</t>
        </is>
      </c>
      <c r="E34" s="8" t="inlineStr">
        <is>
          <t>A</t>
        </is>
      </c>
      <c r="F34" s="8" t="inlineStr">
        <is>
          <t>BBB</t>
        </is>
      </c>
      <c r="G34" s="8" t="inlineStr">
        <is>
          <t>BB</t>
        </is>
      </c>
      <c r="H34" s="8" t="inlineStr">
        <is>
          <t>B</t>
        </is>
      </c>
      <c r="I34" s="8" t="inlineStr">
        <is>
          <t>CCC</t>
        </is>
      </c>
    </row>
    <row r="35">
      <c r="A35" s="9" t="n"/>
      <c r="B35" s="9" t="inlineStr">
        <is>
          <t>가중PD(1Y)</t>
        </is>
      </c>
      <c r="C35" s="10" t="n">
        <v>0.07881148100745805</v>
      </c>
      <c r="D35" s="10" t="n">
        <v>0.1085464905841571</v>
      </c>
      <c r="E35" s="10" t="n">
        <v>0.2817216892463015</v>
      </c>
      <c r="F35" s="10" t="n">
        <v>1.706613332296666</v>
      </c>
      <c r="G35" s="10" t="n">
        <v>6.46144841816058</v>
      </c>
      <c r="H35" s="10" t="n">
        <v>13.00892716166254</v>
      </c>
      <c r="I35" s="10" t="n">
        <v>31.66883973583903</v>
      </c>
    </row>
  </sheetData>
  <mergeCells count="6">
    <mergeCell ref="A1:J1"/>
    <mergeCell ref="A27:J27"/>
    <mergeCell ref="A4:J4"/>
    <mergeCell ref="A20:J20"/>
    <mergeCell ref="A10:J10"/>
    <mergeCell ref="A33:J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80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5" customHeight="1">
      <c r="A1" s="1" t="inlineStr">
        <is>
          <t xml:space="preserve">  전이행렬 파이프라인: Original → PD Floor → TTC</t>
        </is>
      </c>
    </row>
    <row r="3" ht="22" customHeight="1">
      <c r="A3" s="3" t="inlineStr">
        <is>
          <t xml:space="preserve">  PD Floor 기준 (Basel III CRE30.4 + S&amp;P/Moody's)</t>
        </is>
      </c>
    </row>
    <row r="4">
      <c r="A4" s="8" t="inlineStr"/>
      <c r="B4" s="8" t="inlineStr">
        <is>
          <t>등급</t>
        </is>
      </c>
      <c r="C4" s="8" t="inlineStr">
        <is>
          <t>Floor PD (bp)</t>
        </is>
      </c>
      <c r="D4" s="8" t="inlineStr"/>
      <c r="E4" s="8" t="inlineStr"/>
      <c r="F4" s="8" t="inlineStr"/>
      <c r="G4" s="8" t="inlineStr"/>
      <c r="H4" s="8" t="inlineStr"/>
    </row>
    <row r="5">
      <c r="A5" s="9" t="n"/>
      <c r="B5" s="9" t="inlineStr">
        <is>
          <t>AAA</t>
        </is>
      </c>
      <c r="C5" s="13" t="n">
        <v>5</v>
      </c>
      <c r="D5" s="9" t="n"/>
      <c r="E5" s="9" t="n"/>
      <c r="F5" s="9" t="n"/>
      <c r="G5" s="9" t="n"/>
      <c r="H5" s="9" t="n"/>
    </row>
    <row r="6">
      <c r="A6" s="9" t="n"/>
      <c r="B6" s="9" t="inlineStr">
        <is>
          <t>AA</t>
        </is>
      </c>
      <c r="C6" s="13" t="n">
        <v>5</v>
      </c>
      <c r="D6" s="9" t="n"/>
      <c r="E6" s="9" t="n"/>
      <c r="F6" s="9" t="n"/>
      <c r="G6" s="9" t="n"/>
      <c r="H6" s="9" t="n"/>
    </row>
    <row r="7">
      <c r="A7" s="9" t="n"/>
      <c r="B7" s="9" t="inlineStr">
        <is>
          <t>A</t>
        </is>
      </c>
      <c r="C7" s="13" t="n">
        <v>7</v>
      </c>
      <c r="D7" s="9" t="n"/>
      <c r="E7" s="9" t="n"/>
      <c r="F7" s="9" t="n"/>
      <c r="G7" s="9" t="n"/>
      <c r="H7" s="9" t="n"/>
    </row>
    <row r="8">
      <c r="A8" s="9" t="n"/>
      <c r="B8" s="9" t="inlineStr">
        <is>
          <t>BBB</t>
        </is>
      </c>
      <c r="C8" s="13" t="n">
        <v>20</v>
      </c>
      <c r="D8" s="9" t="n"/>
      <c r="E8" s="9" t="n"/>
      <c r="F8" s="9" t="n"/>
      <c r="G8" s="9" t="n"/>
      <c r="H8" s="9" t="n"/>
    </row>
    <row r="9">
      <c r="A9" s="9" t="n"/>
      <c r="B9" s="9" t="inlineStr">
        <is>
          <t>BB</t>
        </is>
      </c>
      <c r="C9" s="13" t="n">
        <v>60</v>
      </c>
      <c r="D9" s="9" t="n"/>
      <c r="E9" s="9" t="n"/>
      <c r="F9" s="9" t="n"/>
      <c r="G9" s="9" t="n"/>
      <c r="H9" s="9" t="n"/>
    </row>
    <row r="10">
      <c r="A10" s="9" t="n"/>
      <c r="B10" s="9" t="inlineStr">
        <is>
          <t>B</t>
        </is>
      </c>
      <c r="C10" s="13" t="n">
        <v>300</v>
      </c>
      <c r="D10" s="9" t="n"/>
      <c r="E10" s="9" t="n"/>
      <c r="F10" s="9" t="n"/>
      <c r="G10" s="9" t="n"/>
      <c r="H10" s="9" t="n"/>
    </row>
    <row r="12" ht="22" customHeight="1">
      <c r="A12" s="3" t="inlineStr">
        <is>
          <t xml:space="preserve">  TTC 전이행렬 (PD Floor 적용 후, 1998~2025 평균)</t>
        </is>
      </c>
    </row>
    <row r="13">
      <c r="A13" s="8" t="inlineStr"/>
      <c r="B13" s="8" t="inlineStr">
        <is>
          <t>From\To</t>
        </is>
      </c>
      <c r="C13" s="8" t="inlineStr">
        <is>
          <t>AAA</t>
        </is>
      </c>
      <c r="D13" s="8" t="inlineStr">
        <is>
          <t>AA</t>
        </is>
      </c>
      <c r="E13" s="8" t="inlineStr">
        <is>
          <t>A</t>
        </is>
      </c>
      <c r="F13" s="8" t="inlineStr">
        <is>
          <t>BBB</t>
        </is>
      </c>
      <c r="G13" s="8" t="inlineStr">
        <is>
          <t>BB</t>
        </is>
      </c>
      <c r="H13" s="8" t="inlineStr">
        <is>
          <t>B</t>
        </is>
      </c>
      <c r="I13" s="8" t="inlineStr">
        <is>
          <t>D</t>
        </is>
      </c>
    </row>
    <row r="14">
      <c r="A14" s="9" t="n"/>
      <c r="B14" s="9" t="inlineStr">
        <is>
          <t>AAA</t>
        </is>
      </c>
      <c r="C14" s="10" t="n">
        <v>0.9910618924452497</v>
      </c>
      <c r="D14" s="10" t="n">
        <v>0.008427607554750412</v>
      </c>
      <c r="E14" s="10" t="n">
        <v>0</v>
      </c>
      <c r="F14" s="10" t="n">
        <v>0</v>
      </c>
      <c r="G14" s="10" t="n">
        <v>0</v>
      </c>
      <c r="H14" s="10" t="n">
        <v>0</v>
      </c>
      <c r="I14" s="10" t="n">
        <v>0.0005105</v>
      </c>
    </row>
    <row r="15">
      <c r="A15" s="11" t="n"/>
      <c r="B15" s="11" t="inlineStr">
        <is>
          <t>AA</t>
        </is>
      </c>
      <c r="C15" s="12" t="n">
        <v>0.01728421609425353</v>
      </c>
      <c r="D15" s="12" t="n">
        <v>0.9417213178503864</v>
      </c>
      <c r="E15" s="12" t="n">
        <v>0.03668925165432414</v>
      </c>
      <c r="F15" s="12" t="n">
        <v>0.003558464298035727</v>
      </c>
      <c r="G15" s="12" t="n">
        <v>6.857149714292573e-06</v>
      </c>
      <c r="H15" s="12" t="n">
        <v>6.857149714292573e-06</v>
      </c>
      <c r="I15" s="12" t="n">
        <v>0.0007330358035716074</v>
      </c>
    </row>
    <row r="16">
      <c r="A16" s="9" t="n"/>
      <c r="B16" s="9" t="inlineStr">
        <is>
          <t>A</t>
        </is>
      </c>
      <c r="C16" s="10" t="n">
        <v>0</v>
      </c>
      <c r="D16" s="10" t="n">
        <v>0.05319641776622508</v>
      </c>
      <c r="E16" s="10" t="n">
        <v>0.8965120267677589</v>
      </c>
      <c r="F16" s="10" t="n">
        <v>0.04293063109411891</v>
      </c>
      <c r="G16" s="10" t="n">
        <v>0.001260285679250035</v>
      </c>
      <c r="H16" s="10" t="n">
        <v>0.004052175065110649</v>
      </c>
      <c r="I16" s="10" t="n">
        <v>0.002048463627536373</v>
      </c>
    </row>
    <row r="17">
      <c r="A17" s="11" t="n"/>
      <c r="B17" s="11" t="inlineStr">
        <is>
          <t>BBB</t>
        </is>
      </c>
      <c r="C17" s="12" t="n">
        <v>0</v>
      </c>
      <c r="D17" s="12" t="n">
        <v>1.157141700001157e-05</v>
      </c>
      <c r="E17" s="12" t="n">
        <v>0.06592066318342267</v>
      </c>
      <c r="F17" s="12" t="n">
        <v>0.8641867264652218</v>
      </c>
      <c r="G17" s="12" t="n">
        <v>0.03432575636237134</v>
      </c>
      <c r="H17" s="12" t="n">
        <v>0.02151885621779793</v>
      </c>
      <c r="I17" s="12" t="n">
        <v>0.01403642635418631</v>
      </c>
    </row>
    <row r="18">
      <c r="A18" s="9" t="n"/>
      <c r="B18" s="9" t="inlineStr">
        <is>
          <t>BB</t>
        </is>
      </c>
      <c r="C18" s="10" t="n">
        <v>0</v>
      </c>
      <c r="D18" s="10" t="n">
        <v>0</v>
      </c>
      <c r="E18" s="10" t="n">
        <v>0.003233787157180865</v>
      </c>
      <c r="F18" s="10" t="n">
        <v>0.04350997237651476</v>
      </c>
      <c r="G18" s="10" t="n">
        <v>0.8036418829697788</v>
      </c>
      <c r="H18" s="10" t="n">
        <v>0.0876847286457875</v>
      </c>
      <c r="I18" s="10" t="n">
        <v>0.06192962885073822</v>
      </c>
    </row>
    <row r="19">
      <c r="A19" s="11" t="n"/>
      <c r="B19" s="11" t="inlineStr">
        <is>
          <t>B</t>
        </is>
      </c>
      <c r="C19" s="12" t="n">
        <v>0</v>
      </c>
      <c r="D19" s="12" t="n">
        <v>0</v>
      </c>
      <c r="E19" s="12" t="n">
        <v>0.0007348206937507344</v>
      </c>
      <c r="F19" s="12" t="n">
        <v>0.00367835634432233</v>
      </c>
      <c r="G19" s="12" t="n">
        <v>0.02768239177490072</v>
      </c>
      <c r="H19" s="12" t="n">
        <v>0.8248026103165446</v>
      </c>
      <c r="I19" s="12" t="n">
        <v>0.1431018208704816</v>
      </c>
    </row>
    <row r="20">
      <c r="A20" s="9" t="n"/>
      <c r="B20" s="9" t="inlineStr">
        <is>
          <t>D</t>
        </is>
      </c>
      <c r="C20" s="10" t="n">
        <v>0</v>
      </c>
      <c r="D20" s="10" t="n">
        <v>0</v>
      </c>
      <c r="E20" s="10" t="n">
        <v>0</v>
      </c>
      <c r="F20" s="10" t="n">
        <v>0</v>
      </c>
      <c r="G20" s="10" t="n">
        <v>0</v>
      </c>
      <c r="H20" s="10" t="n">
        <v>0</v>
      </c>
      <c r="I20" s="10" t="n">
        <v>1</v>
      </c>
    </row>
    <row r="22" ht="22" customHeight="1">
      <c r="A22" s="3" t="inlineStr">
        <is>
          <t xml:space="preserve">  연도별 D열 비교 (Original vs Floor Calibrated)</t>
        </is>
      </c>
    </row>
    <row r="23">
      <c r="A23" s="8" t="inlineStr"/>
      <c r="B23" s="8" t="inlineStr">
        <is>
          <t>연도</t>
        </is>
      </c>
      <c r="C23" s="8" t="inlineStr">
        <is>
          <t>AAA(원시)</t>
        </is>
      </c>
      <c r="D23" s="8" t="inlineStr">
        <is>
          <t>AA(원시)</t>
        </is>
      </c>
      <c r="E23" s="8" t="inlineStr">
        <is>
          <t>A(원시)</t>
        </is>
      </c>
      <c r="F23" s="8" t="inlineStr">
        <is>
          <t>BBB(원시)</t>
        </is>
      </c>
      <c r="G23" s="8" t="inlineStr">
        <is>
          <t>BB(원시)</t>
        </is>
      </c>
      <c r="H23" s="8" t="inlineStr">
        <is>
          <t>B(원시)</t>
        </is>
      </c>
    </row>
    <row r="24">
      <c r="A24" s="8" t="inlineStr"/>
      <c r="B24" s="8" t="inlineStr">
        <is>
          <t>연도</t>
        </is>
      </c>
      <c r="C24" s="8" t="inlineStr">
        <is>
          <t>AAA</t>
        </is>
      </c>
      <c r="D24" s="8" t="inlineStr">
        <is>
          <t>AA</t>
        </is>
      </c>
      <c r="E24" s="8" t="inlineStr">
        <is>
          <t>A</t>
        </is>
      </c>
      <c r="F24" s="8" t="inlineStr">
        <is>
          <t>BBB</t>
        </is>
      </c>
      <c r="G24" s="8" t="inlineStr">
        <is>
          <t>BB</t>
        </is>
      </c>
      <c r="H24" s="8" t="inlineStr">
        <is>
          <t>B</t>
        </is>
      </c>
    </row>
    <row r="25">
      <c r="A25" s="9" t="n"/>
      <c r="B25" s="9" t="inlineStr">
        <is>
          <t>1998(원시)</t>
        </is>
      </c>
      <c r="C25" s="13" t="n">
        <v>0</v>
      </c>
      <c r="D25" s="13" t="n">
        <v>0</v>
      </c>
      <c r="E25" s="13" t="n">
        <v>16.94</v>
      </c>
      <c r="F25" s="13" t="n">
        <v>105.83</v>
      </c>
      <c r="G25" s="13" t="n">
        <v>1436.4</v>
      </c>
      <c r="H25" s="13" t="n">
        <v>3944.3</v>
      </c>
    </row>
    <row r="26">
      <c r="A26" s="11" t="n"/>
      <c r="B26" s="11" t="inlineStr">
        <is>
          <t>1998(보정)</t>
        </is>
      </c>
      <c r="C26" s="14" t="n">
        <v>5</v>
      </c>
      <c r="D26" s="14" t="n">
        <v>5</v>
      </c>
      <c r="E26" s="14" t="n">
        <v>16.94</v>
      </c>
      <c r="F26" s="14" t="n">
        <v>105.83</v>
      </c>
      <c r="G26" s="14" t="n">
        <v>1436.4</v>
      </c>
      <c r="H26" s="14" t="n">
        <v>3944.3</v>
      </c>
    </row>
    <row r="27">
      <c r="A27" s="9" t="n"/>
      <c r="B27" s="9" t="inlineStr">
        <is>
          <t>1999(원시)</t>
        </is>
      </c>
      <c r="C27" s="13" t="n">
        <v>1.8</v>
      </c>
      <c r="D27" s="13" t="n">
        <v>2.5</v>
      </c>
      <c r="E27" s="13" t="n">
        <v>16.56998343001657</v>
      </c>
      <c r="F27" s="13" t="n">
        <v>106.3901063901064</v>
      </c>
      <c r="G27" s="13" t="n">
        <v>198.15</v>
      </c>
      <c r="H27" s="13" t="n">
        <v>1881.358118641881</v>
      </c>
    </row>
    <row r="28">
      <c r="A28" s="11" t="n"/>
      <c r="B28" s="11" t="inlineStr">
        <is>
          <t>1999(보정)</t>
        </is>
      </c>
      <c r="C28" s="14" t="n">
        <v>5</v>
      </c>
      <c r="D28" s="14" t="n">
        <v>5</v>
      </c>
      <c r="E28" s="14" t="n">
        <v>16.56998343001657</v>
      </c>
      <c r="F28" s="14" t="n">
        <v>106.3901063901064</v>
      </c>
      <c r="G28" s="14" t="n">
        <v>198.15</v>
      </c>
      <c r="H28" s="14" t="n">
        <v>1881.358118641881</v>
      </c>
    </row>
    <row r="29">
      <c r="A29" s="9" t="n"/>
      <c r="B29" s="9" t="inlineStr">
        <is>
          <t>2000(원시)</t>
        </is>
      </c>
      <c r="C29" s="13" t="n">
        <v>1.82</v>
      </c>
      <c r="D29" s="13" t="n">
        <v>5.059994940005061</v>
      </c>
      <c r="E29" s="13" t="n">
        <v>16.52</v>
      </c>
      <c r="F29" s="13" t="n">
        <v>101.54</v>
      </c>
      <c r="G29" s="13" t="n">
        <v>333.23</v>
      </c>
      <c r="H29" s="13" t="n">
        <v>983.9499999999999</v>
      </c>
    </row>
    <row r="30">
      <c r="A30" s="11" t="n"/>
      <c r="B30" s="11" t="inlineStr">
        <is>
          <t>2000(보정)</t>
        </is>
      </c>
      <c r="C30" s="14" t="n">
        <v>5.000000000000001</v>
      </c>
      <c r="D30" s="14" t="n">
        <v>5.059994940005061</v>
      </c>
      <c r="E30" s="14" t="n">
        <v>16.52</v>
      </c>
      <c r="F30" s="14" t="n">
        <v>101.54</v>
      </c>
      <c r="G30" s="14" t="n">
        <v>333.23</v>
      </c>
      <c r="H30" s="14" t="n">
        <v>983.9499999999999</v>
      </c>
    </row>
    <row r="31">
      <c r="A31" s="9" t="n"/>
      <c r="B31" s="9" t="inlineStr">
        <is>
          <t>2001(원시)</t>
        </is>
      </c>
      <c r="C31" s="13" t="n">
        <v>4.06</v>
      </c>
      <c r="D31" s="13" t="n">
        <v>7.99</v>
      </c>
      <c r="E31" s="13" t="n">
        <v>17.36</v>
      </c>
      <c r="F31" s="13" t="n">
        <v>149.54</v>
      </c>
      <c r="G31" s="13" t="n">
        <v>499.89</v>
      </c>
      <c r="H31" s="13" t="n">
        <v>1792.24</v>
      </c>
    </row>
    <row r="32">
      <c r="A32" s="11" t="n"/>
      <c r="B32" s="11" t="inlineStr">
        <is>
          <t>2001(보정)</t>
        </is>
      </c>
      <c r="C32" s="14" t="n">
        <v>5.000000000000001</v>
      </c>
      <c r="D32" s="14" t="n">
        <v>7.99</v>
      </c>
      <c r="E32" s="14" t="n">
        <v>17.36</v>
      </c>
      <c r="F32" s="14" t="n">
        <v>149.54</v>
      </c>
      <c r="G32" s="14" t="n">
        <v>499.89</v>
      </c>
      <c r="H32" s="14" t="n">
        <v>1792.24</v>
      </c>
    </row>
    <row r="33">
      <c r="A33" s="9" t="n"/>
      <c r="B33" s="9" t="inlineStr">
        <is>
          <t>2002(원시)</t>
        </is>
      </c>
      <c r="C33" s="13" t="n">
        <v>1.78</v>
      </c>
      <c r="D33" s="13" t="n">
        <v>8.31</v>
      </c>
      <c r="E33" s="13" t="n">
        <v>17.19</v>
      </c>
      <c r="F33" s="13" t="n">
        <v>129.2501292501292</v>
      </c>
      <c r="G33" s="13" t="n">
        <v>479.37</v>
      </c>
      <c r="H33" s="13" t="n">
        <v>2136.03</v>
      </c>
    </row>
    <row r="34">
      <c r="A34" s="11" t="n"/>
      <c r="B34" s="11" t="inlineStr">
        <is>
          <t>2002(보정)</t>
        </is>
      </c>
      <c r="C34" s="14" t="n">
        <v>5.000000000000001</v>
      </c>
      <c r="D34" s="14" t="n">
        <v>8.31</v>
      </c>
      <c r="E34" s="14" t="n">
        <v>17.19</v>
      </c>
      <c r="F34" s="14" t="n">
        <v>129.2501292501292</v>
      </c>
      <c r="G34" s="14" t="n">
        <v>479.37</v>
      </c>
      <c r="H34" s="14" t="n">
        <v>2136.03</v>
      </c>
    </row>
    <row r="35">
      <c r="A35" s="9" t="n"/>
      <c r="B35" s="9" t="inlineStr">
        <is>
          <t>2003(원시)</t>
        </is>
      </c>
      <c r="C35" s="13" t="n">
        <v>3.77</v>
      </c>
      <c r="D35" s="13" t="n">
        <v>7.750000000000001</v>
      </c>
      <c r="E35" s="13" t="n">
        <v>16.23</v>
      </c>
      <c r="F35" s="13" t="n">
        <v>108.94</v>
      </c>
      <c r="G35" s="13" t="n">
        <v>500.1394998605001</v>
      </c>
      <c r="H35" s="13" t="n">
        <v>867.74</v>
      </c>
    </row>
    <row r="36">
      <c r="A36" s="11" t="n"/>
      <c r="B36" s="11" t="inlineStr">
        <is>
          <t>2003(보정)</t>
        </is>
      </c>
      <c r="C36" s="14" t="n">
        <v>5</v>
      </c>
      <c r="D36" s="14" t="n">
        <v>7.750000000000001</v>
      </c>
      <c r="E36" s="14" t="n">
        <v>16.23</v>
      </c>
      <c r="F36" s="14" t="n">
        <v>108.94</v>
      </c>
      <c r="G36" s="14" t="n">
        <v>500.1394998605001</v>
      </c>
      <c r="H36" s="14" t="n">
        <v>867.74</v>
      </c>
    </row>
    <row r="37">
      <c r="A37" s="9" t="n"/>
      <c r="B37" s="9" t="inlineStr">
        <is>
          <t>2004(원시)</t>
        </is>
      </c>
      <c r="C37" s="13" t="n">
        <v>5.79</v>
      </c>
      <c r="D37" s="13" t="n">
        <v>8.42</v>
      </c>
      <c r="E37" s="13" t="n">
        <v>17.7</v>
      </c>
      <c r="F37" s="13" t="n">
        <v>111.19</v>
      </c>
      <c r="G37" s="13" t="n">
        <v>2047.86</v>
      </c>
      <c r="H37" s="13" t="n">
        <v>2152.92</v>
      </c>
    </row>
    <row r="38">
      <c r="A38" s="11" t="n"/>
      <c r="B38" s="11" t="inlineStr">
        <is>
          <t>2004(보정)</t>
        </is>
      </c>
      <c r="C38" s="14" t="n">
        <v>5.79</v>
      </c>
      <c r="D38" s="14" t="n">
        <v>8.42</v>
      </c>
      <c r="E38" s="14" t="n">
        <v>17.7</v>
      </c>
      <c r="F38" s="14" t="n">
        <v>111.19</v>
      </c>
      <c r="G38" s="14" t="n">
        <v>2047.86</v>
      </c>
      <c r="H38" s="14" t="n">
        <v>2152.92</v>
      </c>
    </row>
    <row r="39">
      <c r="A39" s="9" t="n"/>
      <c r="B39" s="9" t="inlineStr">
        <is>
          <t>2005(원시)</t>
        </is>
      </c>
      <c r="C39" s="13" t="n">
        <v>5.43</v>
      </c>
      <c r="D39" s="13" t="n">
        <v>8.489999999999998</v>
      </c>
      <c r="E39" s="13" t="n">
        <v>17.91</v>
      </c>
      <c r="F39" s="13" t="n">
        <v>100.93</v>
      </c>
      <c r="G39" s="13" t="n">
        <v>239.4402394402395</v>
      </c>
      <c r="H39" s="13" t="n">
        <v>1652.7</v>
      </c>
    </row>
    <row r="40">
      <c r="A40" s="11" t="n"/>
      <c r="B40" s="11" t="inlineStr">
        <is>
          <t>2005(보정)</t>
        </is>
      </c>
      <c r="C40" s="14" t="n">
        <v>5.43</v>
      </c>
      <c r="D40" s="14" t="n">
        <v>8.489999999999998</v>
      </c>
      <c r="E40" s="14" t="n">
        <v>17.91</v>
      </c>
      <c r="F40" s="14" t="n">
        <v>100.93</v>
      </c>
      <c r="G40" s="14" t="n">
        <v>239.4402394402395</v>
      </c>
      <c r="H40" s="14" t="n">
        <v>1652.7</v>
      </c>
    </row>
    <row r="41">
      <c r="A41" s="9" t="n"/>
      <c r="B41" s="9" t="inlineStr">
        <is>
          <t>2006(원시)</t>
        </is>
      </c>
      <c r="C41" s="13" t="n">
        <v>3.56</v>
      </c>
      <c r="D41" s="13" t="n">
        <v>7.64000764000764</v>
      </c>
      <c r="E41" s="13" t="n">
        <v>15.8</v>
      </c>
      <c r="F41" s="13" t="n">
        <v>124.46</v>
      </c>
      <c r="G41" s="13" t="n">
        <v>259.2302592302593</v>
      </c>
      <c r="H41" s="13" t="n">
        <v>339.46</v>
      </c>
    </row>
    <row r="42">
      <c r="A42" s="11" t="n"/>
      <c r="B42" s="11" t="inlineStr">
        <is>
          <t>2006(보정)</t>
        </is>
      </c>
      <c r="C42" s="14" t="n">
        <v>5.000000000000001</v>
      </c>
      <c r="D42" s="14" t="n">
        <v>7.64000764000764</v>
      </c>
      <c r="E42" s="14" t="n">
        <v>15.8</v>
      </c>
      <c r="F42" s="14" t="n">
        <v>124.46</v>
      </c>
      <c r="G42" s="14" t="n">
        <v>259.2302592302593</v>
      </c>
      <c r="H42" s="14" t="n">
        <v>339.46</v>
      </c>
    </row>
    <row r="43">
      <c r="A43" s="9" t="n"/>
      <c r="B43" s="9" t="inlineStr">
        <is>
          <t>2007(원시)</t>
        </is>
      </c>
      <c r="C43" s="13" t="n">
        <v>5.15</v>
      </c>
      <c r="D43" s="13" t="n">
        <v>7.77</v>
      </c>
      <c r="E43" s="13" t="n">
        <v>18.99</v>
      </c>
      <c r="F43" s="13" t="n">
        <v>100.1298998701001</v>
      </c>
      <c r="G43" s="13" t="n">
        <v>317.06</v>
      </c>
      <c r="H43" s="13" t="n">
        <v>623.6393763606236</v>
      </c>
    </row>
    <row r="44">
      <c r="A44" s="11" t="n"/>
      <c r="B44" s="11" t="inlineStr">
        <is>
          <t>2007(보정)</t>
        </is>
      </c>
      <c r="C44" s="14" t="n">
        <v>5.15</v>
      </c>
      <c r="D44" s="14" t="n">
        <v>7.77</v>
      </c>
      <c r="E44" s="14" t="n">
        <v>18.99</v>
      </c>
      <c r="F44" s="14" t="n">
        <v>100.1298998701001</v>
      </c>
      <c r="G44" s="14" t="n">
        <v>317.06</v>
      </c>
      <c r="H44" s="14" t="n">
        <v>623.6393763606236</v>
      </c>
    </row>
    <row r="45">
      <c r="A45" s="9" t="n"/>
      <c r="B45" s="9" t="inlineStr">
        <is>
          <t>2008(원시)</t>
        </is>
      </c>
      <c r="C45" s="13" t="n">
        <v>3.46</v>
      </c>
      <c r="D45" s="13" t="n">
        <v>7.600000000000001</v>
      </c>
      <c r="E45" s="13" t="n">
        <v>16.00998399001601</v>
      </c>
      <c r="F45" s="13" t="n">
        <v>165.8</v>
      </c>
      <c r="G45" s="13" t="n">
        <v>847.6491523508477</v>
      </c>
      <c r="H45" s="13" t="n">
        <v>739.9799999999999</v>
      </c>
    </row>
    <row r="46">
      <c r="A46" s="11" t="n"/>
      <c r="B46" s="11" t="inlineStr">
        <is>
          <t>2008(보정)</t>
        </is>
      </c>
      <c r="C46" s="14" t="n">
        <v>5</v>
      </c>
      <c r="D46" s="14" t="n">
        <v>7.600000000000001</v>
      </c>
      <c r="E46" s="14" t="n">
        <v>16.00998399001601</v>
      </c>
      <c r="F46" s="14" t="n">
        <v>165.8</v>
      </c>
      <c r="G46" s="14" t="n">
        <v>847.6491523508477</v>
      </c>
      <c r="H46" s="14" t="n">
        <v>739.9799999999999</v>
      </c>
    </row>
    <row r="47">
      <c r="A47" s="9" t="n"/>
      <c r="B47" s="9" t="inlineStr">
        <is>
          <t>2009(원시)</t>
        </is>
      </c>
      <c r="C47" s="13" t="n">
        <v>5.199999999999999</v>
      </c>
      <c r="D47" s="13" t="n">
        <v>7.479992520007479</v>
      </c>
      <c r="E47" s="13" t="n">
        <v>15.76</v>
      </c>
      <c r="F47" s="13" t="n">
        <v>122.2798777201223</v>
      </c>
      <c r="G47" s="13" t="n">
        <v>1444.448555551444</v>
      </c>
      <c r="H47" s="13" t="n">
        <v>1310.57</v>
      </c>
    </row>
    <row r="48">
      <c r="A48" s="11" t="n"/>
      <c r="B48" s="11" t="inlineStr">
        <is>
          <t>2009(보정)</t>
        </is>
      </c>
      <c r="C48" s="14" t="n">
        <v>5.199999999999999</v>
      </c>
      <c r="D48" s="14" t="n">
        <v>7.479992520007479</v>
      </c>
      <c r="E48" s="14" t="n">
        <v>15.76</v>
      </c>
      <c r="F48" s="14" t="n">
        <v>122.2798777201223</v>
      </c>
      <c r="G48" s="14" t="n">
        <v>1444.448555551444</v>
      </c>
      <c r="H48" s="14" t="n">
        <v>1310.57</v>
      </c>
    </row>
    <row r="49">
      <c r="A49" s="9" t="n"/>
      <c r="B49" s="9" t="inlineStr">
        <is>
          <t>2010(원시)</t>
        </is>
      </c>
      <c r="C49" s="13" t="n">
        <v>5.100000000000001</v>
      </c>
      <c r="D49" s="13" t="n">
        <v>7.47000747000747</v>
      </c>
      <c r="E49" s="13" t="n">
        <v>16.59</v>
      </c>
      <c r="F49" s="13" t="n">
        <v>127.38</v>
      </c>
      <c r="G49" s="13" t="n">
        <v>1171.52</v>
      </c>
      <c r="H49" s="13" t="n">
        <v>2557.17</v>
      </c>
    </row>
    <row r="50">
      <c r="A50" s="11" t="n"/>
      <c r="B50" s="11" t="inlineStr">
        <is>
          <t>2010(보정)</t>
        </is>
      </c>
      <c r="C50" s="14" t="n">
        <v>5.100000000000001</v>
      </c>
      <c r="D50" s="14" t="n">
        <v>7.47000747000747</v>
      </c>
      <c r="E50" s="14" t="n">
        <v>16.59</v>
      </c>
      <c r="F50" s="14" t="n">
        <v>127.38</v>
      </c>
      <c r="G50" s="14" t="n">
        <v>1171.52</v>
      </c>
      <c r="H50" s="14" t="n">
        <v>2557.17</v>
      </c>
    </row>
    <row r="51">
      <c r="A51" s="9" t="n"/>
      <c r="B51" s="9" t="inlineStr">
        <is>
          <t>2011(원시)</t>
        </is>
      </c>
      <c r="C51" s="13" t="n">
        <v>3.4</v>
      </c>
      <c r="D51" s="13" t="n">
        <v>7.45</v>
      </c>
      <c r="E51" s="13" t="n">
        <v>15.86998413001587</v>
      </c>
      <c r="F51" s="13" t="n">
        <v>234.21</v>
      </c>
      <c r="G51" s="13" t="n">
        <v>530.64</v>
      </c>
      <c r="H51" s="13" t="n">
        <v>1499.83</v>
      </c>
    </row>
    <row r="52">
      <c r="A52" s="11" t="n"/>
      <c r="B52" s="11" t="inlineStr">
        <is>
          <t>2011(보정)</t>
        </is>
      </c>
      <c r="C52" s="14" t="n">
        <v>5.000000000000001</v>
      </c>
      <c r="D52" s="14" t="n">
        <v>7.45</v>
      </c>
      <c r="E52" s="14" t="n">
        <v>15.86998413001587</v>
      </c>
      <c r="F52" s="14" t="n">
        <v>234.21</v>
      </c>
      <c r="G52" s="14" t="n">
        <v>530.64</v>
      </c>
      <c r="H52" s="14" t="n">
        <v>1499.83</v>
      </c>
    </row>
    <row r="53">
      <c r="A53" s="9" t="n"/>
      <c r="B53" s="9" t="inlineStr">
        <is>
          <t>2012(원시)</t>
        </is>
      </c>
      <c r="C53" s="13" t="n">
        <v>3.42</v>
      </c>
      <c r="D53" s="13" t="n">
        <v>7.54</v>
      </c>
      <c r="E53" s="13" t="n">
        <v>64.53993546006453</v>
      </c>
      <c r="F53" s="13" t="n">
        <v>222.5202225202225</v>
      </c>
      <c r="G53" s="13" t="n">
        <v>811.3199999999999</v>
      </c>
      <c r="H53" s="13" t="n">
        <v>3796.36</v>
      </c>
    </row>
    <row r="54">
      <c r="A54" s="11" t="n"/>
      <c r="B54" s="11" t="inlineStr">
        <is>
          <t>2012(보정)</t>
        </is>
      </c>
      <c r="C54" s="14" t="n">
        <v>5</v>
      </c>
      <c r="D54" s="14" t="n">
        <v>7.54</v>
      </c>
      <c r="E54" s="14" t="n">
        <v>64.53993546006453</v>
      </c>
      <c r="F54" s="14" t="n">
        <v>222.5202225202225</v>
      </c>
      <c r="G54" s="14" t="n">
        <v>811.3199999999999</v>
      </c>
      <c r="H54" s="14" t="n">
        <v>3796.36</v>
      </c>
    </row>
    <row r="55">
      <c r="A55" s="9" t="n"/>
      <c r="B55" s="9" t="inlineStr">
        <is>
          <t>2013(원시)</t>
        </is>
      </c>
      <c r="C55" s="13" t="n">
        <v>1.75</v>
      </c>
      <c r="D55" s="13" t="n">
        <v>7.45000745000745</v>
      </c>
      <c r="E55" s="13" t="n">
        <v>15.77</v>
      </c>
      <c r="F55" s="13" t="n">
        <v>402.4295975704024</v>
      </c>
      <c r="G55" s="13" t="n">
        <v>790.6092093907907</v>
      </c>
      <c r="H55" s="13" t="n">
        <v>1011.51</v>
      </c>
    </row>
    <row r="56">
      <c r="A56" s="11" t="n"/>
      <c r="B56" s="11" t="inlineStr">
        <is>
          <t>2013(보정)</t>
        </is>
      </c>
      <c r="C56" s="14" t="n">
        <v>5.000000000000001</v>
      </c>
      <c r="D56" s="14" t="n">
        <v>7.45000745000745</v>
      </c>
      <c r="E56" s="14" t="n">
        <v>15.77</v>
      </c>
      <c r="F56" s="14" t="n">
        <v>402.4295975704024</v>
      </c>
      <c r="G56" s="14" t="n">
        <v>790.6092093907907</v>
      </c>
      <c r="H56" s="14" t="n">
        <v>1011.51</v>
      </c>
    </row>
    <row r="57">
      <c r="A57" s="9" t="n"/>
      <c r="B57" s="9" t="inlineStr">
        <is>
          <t>2014(원시)</t>
        </is>
      </c>
      <c r="C57" s="13" t="n">
        <v>5.17</v>
      </c>
      <c r="D57" s="13" t="n">
        <v>7.420000000000001</v>
      </c>
      <c r="E57" s="13" t="n">
        <v>68.63</v>
      </c>
      <c r="F57" s="13" t="n">
        <v>210.1302101302101</v>
      </c>
      <c r="G57" s="13" t="n">
        <v>669.8206698206699</v>
      </c>
      <c r="H57" s="13" t="n">
        <v>688.92</v>
      </c>
    </row>
    <row r="58">
      <c r="A58" s="11" t="n"/>
      <c r="B58" s="11" t="inlineStr">
        <is>
          <t>2014(보정)</t>
        </is>
      </c>
      <c r="C58" s="14" t="n">
        <v>5.17</v>
      </c>
      <c r="D58" s="14" t="n">
        <v>7.420000000000001</v>
      </c>
      <c r="E58" s="14" t="n">
        <v>68.63</v>
      </c>
      <c r="F58" s="14" t="n">
        <v>210.1302101302101</v>
      </c>
      <c r="G58" s="14" t="n">
        <v>669.8206698206699</v>
      </c>
      <c r="H58" s="14" t="n">
        <v>688.92</v>
      </c>
    </row>
    <row r="59">
      <c r="A59" s="9" t="n"/>
      <c r="B59" s="9" t="inlineStr">
        <is>
          <t>2015(원시)</t>
        </is>
      </c>
      <c r="C59" s="13" t="n">
        <v>5.44</v>
      </c>
      <c r="D59" s="13" t="n">
        <v>7.34</v>
      </c>
      <c r="E59" s="13" t="n">
        <v>17.1</v>
      </c>
      <c r="F59" s="13" t="n">
        <v>113.01</v>
      </c>
      <c r="G59" s="13" t="n">
        <v>1003.988996011004</v>
      </c>
      <c r="H59" s="13" t="n">
        <v>1469.78</v>
      </c>
    </row>
    <row r="60">
      <c r="A60" s="11" t="n"/>
      <c r="B60" s="11" t="inlineStr">
        <is>
          <t>2015(보정)</t>
        </is>
      </c>
      <c r="C60" s="14" t="n">
        <v>5.44</v>
      </c>
      <c r="D60" s="14" t="n">
        <v>7.34</v>
      </c>
      <c r="E60" s="14" t="n">
        <v>17.1</v>
      </c>
      <c r="F60" s="14" t="n">
        <v>113.01</v>
      </c>
      <c r="G60" s="14" t="n">
        <v>1003.988996011004</v>
      </c>
      <c r="H60" s="14" t="n">
        <v>1469.78</v>
      </c>
    </row>
    <row r="61">
      <c r="A61" s="9" t="n"/>
      <c r="B61" s="9" t="inlineStr">
        <is>
          <t>2016(원시)</t>
        </is>
      </c>
      <c r="C61" s="13" t="n">
        <v>5.159999999999999</v>
      </c>
      <c r="D61" s="13" t="n">
        <v>7.34</v>
      </c>
      <c r="E61" s="13" t="n">
        <v>15.96998403001597</v>
      </c>
      <c r="F61" s="13" t="n">
        <v>115.0998849001151</v>
      </c>
      <c r="G61" s="13" t="n">
        <v>526.3199999999999</v>
      </c>
      <c r="H61" s="13" t="n">
        <v>1094.35</v>
      </c>
    </row>
    <row r="62">
      <c r="A62" s="11" t="n"/>
      <c r="B62" s="11" t="inlineStr">
        <is>
          <t>2016(보정)</t>
        </is>
      </c>
      <c r="C62" s="14" t="n">
        <v>5.159999999999999</v>
      </c>
      <c r="D62" s="14" t="n">
        <v>7.34</v>
      </c>
      <c r="E62" s="14" t="n">
        <v>15.96998403001597</v>
      </c>
      <c r="F62" s="14" t="n">
        <v>115.0998849001151</v>
      </c>
      <c r="G62" s="14" t="n">
        <v>526.3199999999999</v>
      </c>
      <c r="H62" s="14" t="n">
        <v>1094.35</v>
      </c>
    </row>
    <row r="63">
      <c r="A63" s="9" t="n"/>
      <c r="B63" s="9" t="inlineStr">
        <is>
          <t>2017(원시)</t>
        </is>
      </c>
      <c r="C63" s="13" t="n">
        <v>3.39</v>
      </c>
      <c r="D63" s="13" t="n">
        <v>7.360000000000001</v>
      </c>
      <c r="E63" s="13" t="n">
        <v>17.81998218001782</v>
      </c>
      <c r="F63" s="13" t="n">
        <v>123.6698763301237</v>
      </c>
      <c r="G63" s="13" t="n">
        <v>232.74</v>
      </c>
      <c r="H63" s="13" t="n">
        <v>584.6005846005846</v>
      </c>
    </row>
    <row r="64">
      <c r="A64" s="11" t="n"/>
      <c r="B64" s="11" t="inlineStr">
        <is>
          <t>2017(보정)</t>
        </is>
      </c>
      <c r="C64" s="14" t="n">
        <v>5</v>
      </c>
      <c r="D64" s="14" t="n">
        <v>7.360000000000001</v>
      </c>
      <c r="E64" s="14" t="n">
        <v>17.81998218001782</v>
      </c>
      <c r="F64" s="14" t="n">
        <v>123.6698763301237</v>
      </c>
      <c r="G64" s="14" t="n">
        <v>232.74</v>
      </c>
      <c r="H64" s="14" t="n">
        <v>584.6005846005846</v>
      </c>
    </row>
    <row r="65">
      <c r="A65" s="9" t="n"/>
      <c r="B65" s="9" t="inlineStr">
        <is>
          <t>2018(원시)</t>
        </is>
      </c>
      <c r="C65" s="13" t="n">
        <v>0</v>
      </c>
      <c r="D65" s="13" t="n">
        <v>7.52</v>
      </c>
      <c r="E65" s="13" t="n">
        <v>17.66</v>
      </c>
      <c r="F65" s="13" t="n">
        <v>141.9098580901419</v>
      </c>
      <c r="G65" s="13" t="n">
        <v>217.9302179302179</v>
      </c>
      <c r="H65" s="13" t="n">
        <v>485.42</v>
      </c>
    </row>
    <row r="66">
      <c r="A66" s="11" t="n"/>
      <c r="B66" s="11" t="inlineStr">
        <is>
          <t>2018(보정)</t>
        </is>
      </c>
      <c r="C66" s="14" t="n">
        <v>5</v>
      </c>
      <c r="D66" s="14" t="n">
        <v>7.52</v>
      </c>
      <c r="E66" s="14" t="n">
        <v>17.66</v>
      </c>
      <c r="F66" s="14" t="n">
        <v>141.9098580901419</v>
      </c>
      <c r="G66" s="14" t="n">
        <v>217.9302179302179</v>
      </c>
      <c r="H66" s="14" t="n">
        <v>485.42</v>
      </c>
    </row>
    <row r="67">
      <c r="A67" s="9" t="n"/>
      <c r="B67" s="9" t="inlineStr">
        <is>
          <t>2019(원시)</t>
        </is>
      </c>
      <c r="C67" s="13" t="n">
        <v>1.69000169000169</v>
      </c>
      <c r="D67" s="13" t="n">
        <v>7.510000000000002</v>
      </c>
      <c r="E67" s="13" t="n">
        <v>16.56998343001657</v>
      </c>
      <c r="F67" s="13" t="n">
        <v>108.979891020109</v>
      </c>
      <c r="G67" s="13" t="n">
        <v>721.3792786207214</v>
      </c>
      <c r="H67" s="13" t="n">
        <v>1451.42</v>
      </c>
    </row>
    <row r="68">
      <c r="A68" s="11" t="n"/>
      <c r="B68" s="11" t="inlineStr">
        <is>
          <t>2019(보정)</t>
        </is>
      </c>
      <c r="C68" s="14" t="n">
        <v>5</v>
      </c>
      <c r="D68" s="14" t="n">
        <v>7.510000000000002</v>
      </c>
      <c r="E68" s="14" t="n">
        <v>16.56998343001657</v>
      </c>
      <c r="F68" s="14" t="n">
        <v>108.979891020109</v>
      </c>
      <c r="G68" s="14" t="n">
        <v>721.3792786207214</v>
      </c>
      <c r="H68" s="14" t="n">
        <v>1451.42</v>
      </c>
    </row>
    <row r="69">
      <c r="A69" s="9" t="n"/>
      <c r="B69" s="9" t="inlineStr">
        <is>
          <t>2020(원시)</t>
        </is>
      </c>
      <c r="C69" s="13" t="n">
        <v>5.08</v>
      </c>
      <c r="D69" s="13" t="n">
        <v>7.43</v>
      </c>
      <c r="E69" s="13" t="n">
        <v>15.92</v>
      </c>
      <c r="F69" s="13" t="n">
        <v>104.6001046001046</v>
      </c>
      <c r="G69" s="13" t="n">
        <v>180.18</v>
      </c>
      <c r="H69" s="13" t="n">
        <v>499.99</v>
      </c>
    </row>
    <row r="70">
      <c r="A70" s="11" t="n"/>
      <c r="B70" s="11" t="inlineStr">
        <is>
          <t>2020(보정)</t>
        </is>
      </c>
      <c r="C70" s="14" t="n">
        <v>5.08</v>
      </c>
      <c r="D70" s="14" t="n">
        <v>7.43</v>
      </c>
      <c r="E70" s="14" t="n">
        <v>15.92</v>
      </c>
      <c r="F70" s="14" t="n">
        <v>104.6001046001046</v>
      </c>
      <c r="G70" s="14" t="n">
        <v>180.18</v>
      </c>
      <c r="H70" s="14" t="n">
        <v>499.99</v>
      </c>
    </row>
    <row r="71">
      <c r="A71" s="9" t="n"/>
      <c r="B71" s="9" t="inlineStr">
        <is>
          <t>2021(원시)</t>
        </is>
      </c>
      <c r="C71" s="13" t="n">
        <v>5.17</v>
      </c>
      <c r="D71" s="13" t="n">
        <v>7.249999999999999</v>
      </c>
      <c r="E71" s="13" t="n">
        <v>16.57</v>
      </c>
      <c r="F71" s="13" t="n">
        <v>105.93</v>
      </c>
      <c r="G71" s="13" t="n">
        <v>216.5</v>
      </c>
      <c r="H71" s="13" t="n">
        <v>544.4399999999999</v>
      </c>
    </row>
    <row r="72">
      <c r="A72" s="11" t="n"/>
      <c r="B72" s="11" t="inlineStr">
        <is>
          <t>2021(보정)</t>
        </is>
      </c>
      <c r="C72" s="14" t="n">
        <v>5.17</v>
      </c>
      <c r="D72" s="14" t="n">
        <v>7.249999999999999</v>
      </c>
      <c r="E72" s="14" t="n">
        <v>16.57</v>
      </c>
      <c r="F72" s="14" t="n">
        <v>105.93</v>
      </c>
      <c r="G72" s="14" t="n">
        <v>216.5</v>
      </c>
      <c r="H72" s="14" t="n">
        <v>544.4399999999999</v>
      </c>
    </row>
    <row r="73">
      <c r="A73" s="9" t="n"/>
      <c r="B73" s="9" t="inlineStr">
        <is>
          <t>2022(원시)</t>
        </is>
      </c>
      <c r="C73" s="13" t="n">
        <v>3.47</v>
      </c>
      <c r="D73" s="13" t="n">
        <v>7.34000734000734</v>
      </c>
      <c r="E73" s="13" t="n">
        <v>16.61</v>
      </c>
      <c r="F73" s="13" t="n">
        <v>106.95</v>
      </c>
      <c r="G73" s="13" t="n">
        <v>117.13</v>
      </c>
      <c r="H73" s="13" t="n">
        <v>622.53</v>
      </c>
    </row>
    <row r="74">
      <c r="A74" s="11" t="n"/>
      <c r="B74" s="11" t="inlineStr">
        <is>
          <t>2022(보정)</t>
        </is>
      </c>
      <c r="C74" s="14" t="n">
        <v>5</v>
      </c>
      <c r="D74" s="14" t="n">
        <v>7.34000734000734</v>
      </c>
      <c r="E74" s="14" t="n">
        <v>16.61</v>
      </c>
      <c r="F74" s="14" t="n">
        <v>106.95</v>
      </c>
      <c r="G74" s="14" t="n">
        <v>117.13</v>
      </c>
      <c r="H74" s="14" t="n">
        <v>622.53</v>
      </c>
    </row>
    <row r="75">
      <c r="A75" s="9" t="n"/>
      <c r="B75" s="9" t="inlineStr">
        <is>
          <t>2023(원시)</t>
        </is>
      </c>
      <c r="C75" s="13" t="n">
        <v>1.8</v>
      </c>
      <c r="D75" s="13" t="n">
        <v>7.640007640007641</v>
      </c>
      <c r="E75" s="13" t="n">
        <v>20.93997906002094</v>
      </c>
      <c r="F75" s="13" t="n">
        <v>160.2598397401602</v>
      </c>
      <c r="G75" s="13" t="n">
        <v>982.6</v>
      </c>
      <c r="H75" s="13" t="n">
        <v>2376.81</v>
      </c>
    </row>
    <row r="76">
      <c r="A76" s="11" t="n"/>
      <c r="B76" s="11" t="inlineStr">
        <is>
          <t>2023(보정)</t>
        </is>
      </c>
      <c r="C76" s="14" t="n">
        <v>5</v>
      </c>
      <c r="D76" s="14" t="n">
        <v>7.640007640007641</v>
      </c>
      <c r="E76" s="14" t="n">
        <v>20.93997906002094</v>
      </c>
      <c r="F76" s="14" t="n">
        <v>160.2598397401602</v>
      </c>
      <c r="G76" s="14" t="n">
        <v>982.6</v>
      </c>
      <c r="H76" s="14" t="n">
        <v>2376.81</v>
      </c>
    </row>
    <row r="77">
      <c r="A77" s="9" t="n"/>
      <c r="B77" s="9" t="inlineStr">
        <is>
          <t>2024(원시)</t>
        </is>
      </c>
      <c r="C77" s="13" t="n">
        <v>5.13</v>
      </c>
      <c r="D77" s="13" t="n">
        <v>7.27</v>
      </c>
      <c r="E77" s="13" t="n">
        <v>17.48</v>
      </c>
      <c r="F77" s="13" t="n">
        <v>118.959881040119</v>
      </c>
      <c r="G77" s="13" t="n">
        <v>243.33</v>
      </c>
      <c r="H77" s="13" t="n">
        <v>1196.36</v>
      </c>
    </row>
    <row r="78">
      <c r="A78" s="11" t="n"/>
      <c r="B78" s="11" t="inlineStr">
        <is>
          <t>2024(보정)</t>
        </is>
      </c>
      <c r="C78" s="14" t="n">
        <v>5.13</v>
      </c>
      <c r="D78" s="14" t="n">
        <v>7.27</v>
      </c>
      <c r="E78" s="14" t="n">
        <v>17.48</v>
      </c>
      <c r="F78" s="14" t="n">
        <v>118.959881040119</v>
      </c>
      <c r="G78" s="14" t="n">
        <v>243.33</v>
      </c>
      <c r="H78" s="14" t="n">
        <v>1196.36</v>
      </c>
    </row>
    <row r="79">
      <c r="A79" s="9" t="n"/>
      <c r="B79" s="9" t="inlineStr">
        <is>
          <t>2025(원시)</t>
        </is>
      </c>
      <c r="C79" s="13" t="n">
        <v>5.120000000000001</v>
      </c>
      <c r="D79" s="13" t="n">
        <v>7.41</v>
      </c>
      <c r="E79" s="13" t="n">
        <v>16.55</v>
      </c>
      <c r="F79" s="13" t="n">
        <v>107.88</v>
      </c>
      <c r="G79" s="13" t="n">
        <v>321.42</v>
      </c>
      <c r="H79" s="13" t="n">
        <v>1764.131764131764</v>
      </c>
    </row>
    <row r="80">
      <c r="A80" s="11" t="n"/>
      <c r="B80" s="11" t="inlineStr">
        <is>
          <t>2025(보정)</t>
        </is>
      </c>
      <c r="C80" s="14" t="n">
        <v>5.120000000000001</v>
      </c>
      <c r="D80" s="14" t="n">
        <v>7.41</v>
      </c>
      <c r="E80" s="14" t="n">
        <v>16.55</v>
      </c>
      <c r="F80" s="14" t="n">
        <v>107.88</v>
      </c>
      <c r="G80" s="14" t="n">
        <v>321.42</v>
      </c>
      <c r="H80" s="14" t="n">
        <v>1764.131764131764</v>
      </c>
    </row>
  </sheetData>
  <mergeCells count="4">
    <mergeCell ref="A1:I1"/>
    <mergeCell ref="A12:I12"/>
    <mergeCell ref="A3:I3"/>
    <mergeCell ref="A22:I2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30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  <col width="14" customWidth="1" min="33" max="33"/>
    <col width="14" customWidth="1" min="34" max="34"/>
    <col width="14" customWidth="1" min="35" max="35"/>
    <col width="14" customWidth="1" min="36" max="36"/>
    <col width="14" customWidth="1" min="37" max="37"/>
    <col width="14" customWidth="1" min="38" max="38"/>
    <col width="14" customWidth="1" min="39" max="39"/>
    <col width="14" customWidth="1" min="40" max="40"/>
    <col width="14" customWidth="1" min="41" max="41"/>
    <col width="14" customWidth="1" min="42" max="42"/>
  </cols>
  <sheetData>
    <row r="1" ht="35" customHeight="1">
      <c r="A1" s="1" t="inlineStr">
        <is>
          <t xml:space="preserve">  원시 데이터: 거시경제변수</t>
        </is>
      </c>
    </row>
    <row r="3" ht="22" customHeight="1">
      <c r="A3" s="3" t="inlineStr">
        <is>
          <t xml:space="preserve">  ★ 선택 변수: HOUSING_PRICE, CURRENT_ACCOUNT, CREDIT_SPREAD_LAG1</t>
        </is>
      </c>
    </row>
    <row r="4">
      <c r="A4" s="8" t="inlineStr"/>
      <c r="B4" s="8" t="inlineStr">
        <is>
          <t>연도</t>
        </is>
      </c>
      <c r="C4" s="8" t="inlineStr">
        <is>
          <t>HOUSING_PRICE</t>
        </is>
      </c>
      <c r="D4" s="8" t="inlineStr">
        <is>
          <t>CURRENT_ACCOUNT</t>
        </is>
      </c>
      <c r="E4" s="8" t="inlineStr">
        <is>
          <t>CREDIT_SPREAD_LAG1</t>
        </is>
      </c>
      <c r="F4" s="8" t="inlineStr">
        <is>
          <t>GDP_GROWTH</t>
        </is>
      </c>
      <c r="G4" s="8" t="inlineStr">
        <is>
          <t>UNEMPLOYMENT</t>
        </is>
      </c>
      <c r="H4" s="8" t="inlineStr">
        <is>
          <t>BASE_RATE</t>
        </is>
      </c>
      <c r="I4" s="8" t="inlineStr">
        <is>
          <t>CD_RATE</t>
        </is>
      </c>
      <c r="J4" s="8" t="inlineStr">
        <is>
          <t>CPI_GROWTH</t>
        </is>
      </c>
      <c r="K4" s="8" t="inlineStr">
        <is>
          <t>LEADING_INDEX</t>
        </is>
      </c>
      <c r="L4" s="8" t="inlineStr">
        <is>
          <t>GOVT_3Y</t>
        </is>
      </c>
      <c r="M4" s="8" t="inlineStr">
        <is>
          <t>CORP_AA</t>
        </is>
      </c>
      <c r="N4" s="8" t="inlineStr">
        <is>
          <t>CORP_BBB</t>
        </is>
      </c>
      <c r="O4" s="8" t="inlineStr">
        <is>
          <t>IPI</t>
        </is>
      </c>
      <c r="P4" s="8" t="inlineStr">
        <is>
          <t>EXPORT</t>
        </is>
      </c>
      <c r="Q4" s="8" t="inlineStr">
        <is>
          <t>GOVT_10Y</t>
        </is>
      </c>
      <c r="R4" s="8" t="inlineStr">
        <is>
          <t>IMPORT_AMT</t>
        </is>
      </c>
      <c r="S4" s="8" t="inlineStr">
        <is>
          <t>USDKRW</t>
        </is>
      </c>
      <c r="T4" s="8" t="inlineStr">
        <is>
          <t>M2</t>
        </is>
      </c>
      <c r="U4" s="8" t="inlineStr">
        <is>
          <t>CSI</t>
        </is>
      </c>
      <c r="V4" s="8" t="inlineStr">
        <is>
          <t>KOSPI</t>
        </is>
      </c>
      <c r="W4" s="8" t="inlineStr">
        <is>
          <t>IMPORT_PRICE</t>
        </is>
      </c>
      <c r="X4" s="8" t="inlineStr">
        <is>
          <t>DISHONOR_RATE</t>
        </is>
      </c>
      <c r="Y4" s="8" t="inlineStr">
        <is>
          <t>HOUSEHOLD_DEBT</t>
        </is>
      </c>
      <c r="Z4" s="8" t="inlineStr">
        <is>
          <t>FACILITY_INVEST</t>
        </is>
      </c>
      <c r="AA4" s="8" t="inlineStr">
        <is>
          <t>RETAIL_SALES</t>
        </is>
      </c>
      <c r="AB4" s="8" t="inlineStr">
        <is>
          <t>EMPLOYED</t>
        </is>
      </c>
      <c r="AC4" s="8" t="inlineStr">
        <is>
          <t>EMPLOYMENT_RATE</t>
        </is>
      </c>
      <c r="AD4" s="8" t="inlineStr">
        <is>
          <t>OIL_PRICE</t>
        </is>
      </c>
      <c r="AE4" s="8" t="inlineStr">
        <is>
          <t>COINCIDENT</t>
        </is>
      </c>
      <c r="AF4" s="8" t="inlineStr">
        <is>
          <t>BSI_MANUF</t>
        </is>
      </c>
      <c r="AG4" s="8" t="inlineStr">
        <is>
          <t>CONSTRUCTION_DONE</t>
        </is>
      </c>
      <c r="AH4" s="8" t="inlineStr">
        <is>
          <t>SPI</t>
        </is>
      </c>
      <c r="AI4" s="8" t="inlineStr">
        <is>
          <t>CONSTR_INVEST_GR</t>
        </is>
      </c>
      <c r="AJ4" s="8" t="inlineStr">
        <is>
          <t>GFCF_GROWTH</t>
        </is>
      </c>
      <c r="AK4" s="8" t="inlineStr">
        <is>
          <t>SAVING_RATE</t>
        </is>
      </c>
      <c r="AL4" s="8" t="inlineStr">
        <is>
          <t>INVEST_RATE</t>
        </is>
      </c>
      <c r="AM4" s="8" t="inlineStr">
        <is>
          <t>TRADE_GNI</t>
        </is>
      </c>
      <c r="AN4" s="8" t="inlineStr">
        <is>
          <t>MANUF_CAPACITY</t>
        </is>
      </c>
      <c r="AO4" s="8" t="inlineStr">
        <is>
          <t>IPI_LAG1</t>
        </is>
      </c>
      <c r="AP4" s="8" t="inlineStr">
        <is>
          <t>EXPORT_DIFF</t>
        </is>
      </c>
    </row>
    <row r="5">
      <c r="A5" s="9" t="n"/>
      <c r="B5" s="15" t="n">
        <v>2000</v>
      </c>
      <c r="C5" s="13" t="n">
        <v>55.2</v>
      </c>
      <c r="D5" s="13" t="n">
        <v>123.5</v>
      </c>
      <c r="E5" s="9" t="n"/>
      <c r="F5" s="13" t="n">
        <v>8.9</v>
      </c>
      <c r="G5" s="13" t="n">
        <v>4.4</v>
      </c>
      <c r="H5" s="13" t="n">
        <v>5.25</v>
      </c>
      <c r="I5" s="13" t="n">
        <v>7.09</v>
      </c>
      <c r="J5" s="13" t="n">
        <v>2.3</v>
      </c>
      <c r="K5" s="13" t="n">
        <v>101.2</v>
      </c>
      <c r="L5" s="13" t="n">
        <v>8.35</v>
      </c>
      <c r="M5" s="13" t="n">
        <v>9.35</v>
      </c>
      <c r="N5" s="13" t="n">
        <v>11.9</v>
      </c>
      <c r="O5" s="13" t="n">
        <v>102.5</v>
      </c>
      <c r="P5" s="13" t="n">
        <v>172268</v>
      </c>
      <c r="Q5" s="13" t="n">
        <v>8.550000000000001</v>
      </c>
      <c r="R5" s="13" t="n">
        <v>160481</v>
      </c>
      <c r="S5" s="13" t="n">
        <v>1131</v>
      </c>
      <c r="T5" s="13" t="n">
        <v>651.8</v>
      </c>
      <c r="U5" s="13" t="n">
        <v>101</v>
      </c>
      <c r="V5" s="13" t="n">
        <v>504</v>
      </c>
      <c r="W5" s="13" t="n">
        <v>78.5</v>
      </c>
      <c r="X5" s="13" t="n">
        <v>0.46</v>
      </c>
      <c r="Y5" s="13" t="n">
        <v>194</v>
      </c>
      <c r="Z5" s="13" t="n">
        <v>62.5</v>
      </c>
      <c r="AA5" s="13" t="n">
        <v>72</v>
      </c>
      <c r="AB5" s="13" t="n">
        <v>2115</v>
      </c>
      <c r="AC5" s="13" t="n">
        <v>58.5</v>
      </c>
      <c r="AD5" s="13" t="n">
        <v>26.2</v>
      </c>
      <c r="AE5" s="13" t="n">
        <v>99.8</v>
      </c>
      <c r="AF5" s="13" t="n">
        <v>90</v>
      </c>
      <c r="AG5" s="13" t="n">
        <v>56.3</v>
      </c>
      <c r="AH5" s="13" t="n">
        <v>58</v>
      </c>
      <c r="AI5" s="13" t="n">
        <v>-1.4</v>
      </c>
      <c r="AJ5" s="13" t="n">
        <v>11.4</v>
      </c>
      <c r="AK5" s="13" t="n">
        <v>33.7</v>
      </c>
      <c r="AL5" s="13" t="n">
        <v>31</v>
      </c>
      <c r="AM5" s="13" t="n">
        <v>72.5</v>
      </c>
      <c r="AN5" s="13" t="n">
        <v>109.5</v>
      </c>
      <c r="AO5" s="9" t="n"/>
      <c r="AP5" s="9" t="n"/>
    </row>
    <row r="6">
      <c r="A6" s="11" t="n"/>
      <c r="B6" s="16" t="n">
        <v>2001</v>
      </c>
      <c r="C6" s="14" t="n">
        <v>56.8</v>
      </c>
      <c r="D6" s="14" t="n">
        <v>80.3</v>
      </c>
      <c r="E6" s="14" t="n">
        <v>2.550000000000001</v>
      </c>
      <c r="F6" s="14" t="n">
        <v>4.5</v>
      </c>
      <c r="G6" s="14" t="n">
        <v>4</v>
      </c>
      <c r="H6" s="14" t="n">
        <v>4</v>
      </c>
      <c r="I6" s="14" t="n">
        <v>5.34</v>
      </c>
      <c r="J6" s="14" t="n">
        <v>4.1</v>
      </c>
      <c r="K6" s="14" t="n">
        <v>99.5</v>
      </c>
      <c r="L6" s="14" t="n">
        <v>6.7</v>
      </c>
      <c r="M6" s="14" t="n">
        <v>8.119999999999999</v>
      </c>
      <c r="N6" s="14" t="n">
        <v>11.27</v>
      </c>
      <c r="O6" s="14" t="n">
        <v>99.5</v>
      </c>
      <c r="P6" s="14" t="n">
        <v>150439</v>
      </c>
      <c r="Q6" s="14" t="n">
        <v>7.05</v>
      </c>
      <c r="R6" s="14" t="n">
        <v>141098</v>
      </c>
      <c r="S6" s="14" t="n">
        <v>1291</v>
      </c>
      <c r="T6" s="14" t="n">
        <v>736.5</v>
      </c>
      <c r="U6" s="14" t="n">
        <v>96.5</v>
      </c>
      <c r="V6" s="14" t="n">
        <v>694</v>
      </c>
      <c r="W6" s="14" t="n">
        <v>73.59999999999999</v>
      </c>
      <c r="X6" s="14" t="n">
        <v>0.28</v>
      </c>
      <c r="Y6" s="14" t="n">
        <v>225</v>
      </c>
      <c r="Z6" s="14" t="n">
        <v>58.5</v>
      </c>
      <c r="AA6" s="14" t="n">
        <v>73.5</v>
      </c>
      <c r="AB6" s="14" t="n">
        <v>2118</v>
      </c>
      <c r="AC6" s="14" t="n">
        <v>59</v>
      </c>
      <c r="AD6" s="14" t="n">
        <v>22.8</v>
      </c>
      <c r="AE6" s="14" t="n">
        <v>98</v>
      </c>
      <c r="AF6" s="14" t="n">
        <v>82</v>
      </c>
      <c r="AG6" s="14" t="n">
        <v>53.8</v>
      </c>
      <c r="AH6" s="14" t="n">
        <v>60.2</v>
      </c>
      <c r="AI6" s="14" t="n">
        <v>5.6</v>
      </c>
      <c r="AJ6" s="14" t="n">
        <v>0.6</v>
      </c>
      <c r="AK6" s="14" t="n">
        <v>31.7</v>
      </c>
      <c r="AL6" s="14" t="n">
        <v>29.3</v>
      </c>
      <c r="AM6" s="14" t="n">
        <v>66.3</v>
      </c>
      <c r="AN6" s="14" t="n">
        <v>105.8</v>
      </c>
      <c r="AO6" s="14" t="n">
        <v>102.5</v>
      </c>
      <c r="AP6" s="14" t="n">
        <v>-21829</v>
      </c>
    </row>
    <row r="7">
      <c r="A7" s="9" t="n"/>
      <c r="B7" s="15" t="n">
        <v>2002</v>
      </c>
      <c r="C7" s="13" t="n">
        <v>65.3</v>
      </c>
      <c r="D7" s="13" t="n">
        <v>53.9</v>
      </c>
      <c r="E7" s="13" t="n">
        <v>3.15</v>
      </c>
      <c r="F7" s="13" t="n">
        <v>7.4</v>
      </c>
      <c r="G7" s="13" t="n">
        <v>3.3</v>
      </c>
      <c r="H7" s="13" t="n">
        <v>4.25</v>
      </c>
      <c r="I7" s="13" t="n">
        <v>4.99</v>
      </c>
      <c r="J7" s="13" t="n">
        <v>2.8</v>
      </c>
      <c r="K7" s="13" t="n">
        <v>102.3</v>
      </c>
      <c r="L7" s="13" t="n">
        <v>6.06</v>
      </c>
      <c r="M7" s="13" t="n">
        <v>7.02</v>
      </c>
      <c r="N7" s="13" t="n">
        <v>9.75</v>
      </c>
      <c r="O7" s="13" t="n">
        <v>108.5</v>
      </c>
      <c r="P7" s="13" t="n">
        <v>162471</v>
      </c>
      <c r="Q7" s="13" t="n">
        <v>6.58</v>
      </c>
      <c r="R7" s="13" t="n">
        <v>152126</v>
      </c>
      <c r="S7" s="13" t="n">
        <v>1251</v>
      </c>
      <c r="T7" s="13" t="n">
        <v>816.3</v>
      </c>
      <c r="U7" s="13" t="n">
        <v>105</v>
      </c>
      <c r="V7" s="13" t="n">
        <v>628</v>
      </c>
      <c r="W7" s="13" t="n">
        <v>72.09999999999999</v>
      </c>
      <c r="X7" s="13" t="n">
        <v>0.18</v>
      </c>
      <c r="Y7" s="13" t="n">
        <v>306</v>
      </c>
      <c r="Z7" s="13" t="n">
        <v>63.2</v>
      </c>
      <c r="AA7" s="13" t="n">
        <v>76</v>
      </c>
      <c r="AB7" s="13" t="n">
        <v>2217</v>
      </c>
      <c r="AC7" s="13" t="n">
        <v>60</v>
      </c>
      <c r="AD7" s="13" t="n">
        <v>23.7</v>
      </c>
      <c r="AE7" s="13" t="n">
        <v>101.5</v>
      </c>
      <c r="AF7" s="13" t="n">
        <v>92</v>
      </c>
      <c r="AG7" s="13" t="n">
        <v>55.2</v>
      </c>
      <c r="AH7" s="13" t="n">
        <v>63.5</v>
      </c>
      <c r="AI7" s="13" t="n">
        <v>6.5</v>
      </c>
      <c r="AJ7" s="13" t="n">
        <v>6.7</v>
      </c>
      <c r="AK7" s="13" t="n">
        <v>31.3</v>
      </c>
      <c r="AL7" s="13" t="n">
        <v>29.1</v>
      </c>
      <c r="AM7" s="13" t="n">
        <v>62.4</v>
      </c>
      <c r="AN7" s="13" t="n">
        <v>110.5</v>
      </c>
      <c r="AO7" s="13" t="n">
        <v>99.5</v>
      </c>
      <c r="AP7" s="13" t="n">
        <v>12032</v>
      </c>
    </row>
    <row r="8">
      <c r="A8" s="11" t="n"/>
      <c r="B8" s="16" t="n">
        <v>2003</v>
      </c>
      <c r="C8" s="14" t="n">
        <v>71.5</v>
      </c>
      <c r="D8" s="14" t="n">
        <v>119.5</v>
      </c>
      <c r="E8" s="14" t="n">
        <v>2.73</v>
      </c>
      <c r="F8" s="14" t="n">
        <v>2.9</v>
      </c>
      <c r="G8" s="14" t="n">
        <v>3.6</v>
      </c>
      <c r="H8" s="14" t="n">
        <v>3.75</v>
      </c>
      <c r="I8" s="14" t="n">
        <v>4.24</v>
      </c>
      <c r="J8" s="14" t="n">
        <v>3.5</v>
      </c>
      <c r="K8" s="14" t="n">
        <v>98.8</v>
      </c>
      <c r="L8" s="14" t="n">
        <v>4.93</v>
      </c>
      <c r="M8" s="14" t="n">
        <v>5.7</v>
      </c>
      <c r="N8" s="14" t="n">
        <v>8.970000000000001</v>
      </c>
      <c r="O8" s="14" t="n">
        <v>109.8</v>
      </c>
      <c r="P8" s="14" t="n">
        <v>193817</v>
      </c>
      <c r="Q8" s="14" t="n">
        <v>5.45</v>
      </c>
      <c r="R8" s="14" t="n">
        <v>178827</v>
      </c>
      <c r="S8" s="14" t="n">
        <v>1192</v>
      </c>
      <c r="T8" s="14" t="n">
        <v>879.2</v>
      </c>
      <c r="U8" s="14" t="n">
        <v>96</v>
      </c>
      <c r="V8" s="14" t="n">
        <v>811</v>
      </c>
      <c r="W8" s="14" t="n">
        <v>81.3</v>
      </c>
      <c r="X8" s="14" t="n">
        <v>0.12</v>
      </c>
      <c r="Y8" s="14" t="n">
        <v>360</v>
      </c>
      <c r="Z8" s="14" t="n">
        <v>60.5</v>
      </c>
      <c r="AA8" s="14" t="n">
        <v>74</v>
      </c>
      <c r="AB8" s="14" t="n">
        <v>2212</v>
      </c>
      <c r="AC8" s="14" t="n">
        <v>59.5</v>
      </c>
      <c r="AD8" s="14" t="n">
        <v>26.8</v>
      </c>
      <c r="AE8" s="14" t="n">
        <v>99.2</v>
      </c>
      <c r="AF8" s="14" t="n">
        <v>85</v>
      </c>
      <c r="AG8" s="14" t="n">
        <v>58</v>
      </c>
      <c r="AH8" s="14" t="n">
        <v>64.8</v>
      </c>
      <c r="AI8" s="14" t="n">
        <v>10</v>
      </c>
      <c r="AJ8" s="14" t="n">
        <v>4</v>
      </c>
      <c r="AK8" s="14" t="n">
        <v>32.6</v>
      </c>
      <c r="AL8" s="14" t="n">
        <v>30</v>
      </c>
      <c r="AM8" s="14" t="n">
        <v>65</v>
      </c>
      <c r="AN8" s="14" t="n">
        <v>108.2</v>
      </c>
      <c r="AO8" s="14" t="n">
        <v>108.5</v>
      </c>
      <c r="AP8" s="14" t="n">
        <v>31346</v>
      </c>
    </row>
    <row r="9">
      <c r="A9" s="9" t="n"/>
      <c r="B9" s="15" t="n">
        <v>2004</v>
      </c>
      <c r="C9" s="13" t="n">
        <v>71</v>
      </c>
      <c r="D9" s="13" t="n">
        <v>284.2</v>
      </c>
      <c r="E9" s="13" t="n">
        <v>3.27</v>
      </c>
      <c r="F9" s="13" t="n">
        <v>4.9</v>
      </c>
      <c r="G9" s="13" t="n">
        <v>3.7</v>
      </c>
      <c r="H9" s="13" t="n">
        <v>3.25</v>
      </c>
      <c r="I9" s="13" t="n">
        <v>3.77</v>
      </c>
      <c r="J9" s="13" t="n">
        <v>3.6</v>
      </c>
      <c r="K9" s="13" t="n">
        <v>100.5</v>
      </c>
      <c r="L9" s="13" t="n">
        <v>4.11</v>
      </c>
      <c r="M9" s="13" t="n">
        <v>4.72</v>
      </c>
      <c r="N9" s="13" t="n">
        <v>7.53</v>
      </c>
      <c r="O9" s="13" t="n">
        <v>119.2</v>
      </c>
      <c r="P9" s="13" t="n">
        <v>253845</v>
      </c>
      <c r="Q9" s="13" t="n">
        <v>4.73</v>
      </c>
      <c r="R9" s="13" t="n">
        <v>224463</v>
      </c>
      <c r="S9" s="13" t="n">
        <v>1145</v>
      </c>
      <c r="T9" s="13" t="n">
        <v>935.3</v>
      </c>
      <c r="U9" s="13" t="n">
        <v>97</v>
      </c>
      <c r="V9" s="13" t="n">
        <v>896</v>
      </c>
      <c r="W9" s="13" t="n">
        <v>90.5</v>
      </c>
      <c r="X9" s="13" t="n">
        <v>0.08</v>
      </c>
      <c r="Y9" s="13" t="n">
        <v>394</v>
      </c>
      <c r="Z9" s="13" t="n">
        <v>66.5</v>
      </c>
      <c r="AA9" s="13" t="n">
        <v>74.5</v>
      </c>
      <c r="AB9" s="13" t="n">
        <v>2272</v>
      </c>
      <c r="AC9" s="13" t="n">
        <v>59.8</v>
      </c>
      <c r="AD9" s="13" t="n">
        <v>33.5</v>
      </c>
      <c r="AE9" s="13" t="n">
        <v>100.8</v>
      </c>
      <c r="AF9" s="13" t="n">
        <v>88</v>
      </c>
      <c r="AG9" s="13" t="n">
        <v>63.5</v>
      </c>
      <c r="AH9" s="13" t="n">
        <v>66</v>
      </c>
      <c r="AI9" s="13" t="n">
        <v>1.8</v>
      </c>
      <c r="AJ9" s="13" t="n">
        <v>2.1</v>
      </c>
      <c r="AK9" s="13" t="n">
        <v>34.8</v>
      </c>
      <c r="AL9" s="13" t="n">
        <v>30.3</v>
      </c>
      <c r="AM9" s="13" t="n">
        <v>73.5</v>
      </c>
      <c r="AN9" s="13" t="n">
        <v>113.8</v>
      </c>
      <c r="AO9" s="13" t="n">
        <v>109.8</v>
      </c>
      <c r="AP9" s="13" t="n">
        <v>60028</v>
      </c>
    </row>
    <row r="10">
      <c r="A10" s="11" t="n"/>
      <c r="B10" s="16" t="n">
        <v>2005</v>
      </c>
      <c r="C10" s="14" t="n">
        <v>73.5</v>
      </c>
      <c r="D10" s="14" t="n">
        <v>149.8</v>
      </c>
      <c r="E10" s="14" t="n">
        <v>2.81</v>
      </c>
      <c r="F10" s="14" t="n">
        <v>3.9</v>
      </c>
      <c r="G10" s="14" t="n">
        <v>3.7</v>
      </c>
      <c r="H10" s="14" t="n">
        <v>3.75</v>
      </c>
      <c r="I10" s="14" t="n">
        <v>3.81</v>
      </c>
      <c r="J10" s="14" t="n">
        <v>2.8</v>
      </c>
      <c r="K10" s="14" t="n">
        <v>101.8</v>
      </c>
      <c r="L10" s="14" t="n">
        <v>4.27</v>
      </c>
      <c r="M10" s="14" t="n">
        <v>4.68</v>
      </c>
      <c r="N10" s="14" t="n">
        <v>6.51</v>
      </c>
      <c r="O10" s="14" t="n">
        <v>126</v>
      </c>
      <c r="P10" s="14" t="n">
        <v>284419</v>
      </c>
      <c r="Q10" s="14" t="n">
        <v>4.95</v>
      </c>
      <c r="R10" s="14" t="n">
        <v>261238</v>
      </c>
      <c r="S10" s="14" t="n">
        <v>1024</v>
      </c>
      <c r="T10" s="14" t="n">
        <v>1002.7</v>
      </c>
      <c r="U10" s="14" t="n">
        <v>100.5</v>
      </c>
      <c r="V10" s="14" t="n">
        <v>1011</v>
      </c>
      <c r="W10" s="14" t="n">
        <v>99.2</v>
      </c>
      <c r="X10" s="14" t="n">
        <v>0.06</v>
      </c>
      <c r="Y10" s="14" t="n">
        <v>440</v>
      </c>
      <c r="Z10" s="14" t="n">
        <v>68</v>
      </c>
      <c r="AA10" s="14" t="n">
        <v>76.5</v>
      </c>
      <c r="AB10" s="14" t="n">
        <v>2297</v>
      </c>
      <c r="AC10" s="14" t="n">
        <v>60.3</v>
      </c>
      <c r="AD10" s="14" t="n">
        <v>49.3</v>
      </c>
      <c r="AE10" s="14" t="n">
        <v>101.2</v>
      </c>
      <c r="AF10" s="14" t="n">
        <v>92</v>
      </c>
      <c r="AG10" s="14" t="n">
        <v>66</v>
      </c>
      <c r="AH10" s="14" t="n">
        <v>68.5</v>
      </c>
      <c r="AI10" s="14" t="n">
        <v>-0.4</v>
      </c>
      <c r="AJ10" s="14" t="n">
        <v>1.9</v>
      </c>
      <c r="AK10" s="14" t="n">
        <v>33.4</v>
      </c>
      <c r="AL10" s="14" t="n">
        <v>29.7</v>
      </c>
      <c r="AM10" s="14" t="n">
        <v>72.5</v>
      </c>
      <c r="AN10" s="14" t="n">
        <v>114.5</v>
      </c>
      <c r="AO10" s="14" t="n">
        <v>119.2</v>
      </c>
      <c r="AP10" s="14" t="n">
        <v>30574</v>
      </c>
    </row>
    <row r="11">
      <c r="A11" s="9" t="n"/>
      <c r="B11" s="15" t="n">
        <v>2006</v>
      </c>
      <c r="C11" s="13" t="n">
        <v>80.2</v>
      </c>
      <c r="D11" s="13" t="n">
        <v>53.9</v>
      </c>
      <c r="E11" s="13" t="n">
        <v>1.83</v>
      </c>
      <c r="F11" s="13" t="n">
        <v>5.2</v>
      </c>
      <c r="G11" s="13" t="n">
        <v>3.5</v>
      </c>
      <c r="H11" s="13" t="n">
        <v>4.5</v>
      </c>
      <c r="I11" s="13" t="n">
        <v>4.72</v>
      </c>
      <c r="J11" s="13" t="n">
        <v>2.2</v>
      </c>
      <c r="K11" s="13" t="n">
        <v>102.5</v>
      </c>
      <c r="L11" s="13" t="n">
        <v>4.83</v>
      </c>
      <c r="M11" s="13" t="n">
        <v>5.25</v>
      </c>
      <c r="N11" s="13" t="n">
        <v>7.08</v>
      </c>
      <c r="O11" s="13" t="n">
        <v>136</v>
      </c>
      <c r="P11" s="13" t="n">
        <v>325465</v>
      </c>
      <c r="Q11" s="13" t="n">
        <v>5.17</v>
      </c>
      <c r="R11" s="13" t="n">
        <v>309383</v>
      </c>
      <c r="S11" s="13" t="n">
        <v>955</v>
      </c>
      <c r="T11" s="13" t="n">
        <v>1089.9</v>
      </c>
      <c r="U11" s="13" t="n">
        <v>106</v>
      </c>
      <c r="V11" s="13" t="n">
        <v>1434</v>
      </c>
      <c r="W11" s="13" t="n">
        <v>107.8</v>
      </c>
      <c r="X11" s="13" t="n">
        <v>0.05</v>
      </c>
      <c r="Y11" s="13" t="n">
        <v>497</v>
      </c>
      <c r="Z11" s="13" t="n">
        <v>73.5</v>
      </c>
      <c r="AA11" s="13" t="n">
        <v>78.5</v>
      </c>
      <c r="AB11" s="13" t="n">
        <v>2334</v>
      </c>
      <c r="AC11" s="13" t="n">
        <v>60.9</v>
      </c>
      <c r="AD11" s="13" t="n">
        <v>61.5</v>
      </c>
      <c r="AE11" s="13" t="n">
        <v>102.8</v>
      </c>
      <c r="AF11" s="13" t="n">
        <v>95</v>
      </c>
      <c r="AG11" s="13" t="n">
        <v>69.5</v>
      </c>
      <c r="AH11" s="13" t="n">
        <v>71.2</v>
      </c>
      <c r="AI11" s="13" t="n">
        <v>0.5</v>
      </c>
      <c r="AJ11" s="13" t="n">
        <v>3.4</v>
      </c>
      <c r="AK11" s="13" t="n">
        <v>32.5</v>
      </c>
      <c r="AL11" s="13" t="n">
        <v>29.6</v>
      </c>
      <c r="AM11" s="13" t="n">
        <v>73.2</v>
      </c>
      <c r="AN11" s="13" t="n">
        <v>115.8</v>
      </c>
      <c r="AO11" s="13" t="n">
        <v>126</v>
      </c>
      <c r="AP11" s="13" t="n">
        <v>41046</v>
      </c>
    </row>
    <row r="12">
      <c r="A12" s="11" t="n"/>
      <c r="B12" s="16" t="n">
        <v>2007</v>
      </c>
      <c r="C12" s="14" t="n">
        <v>83.5</v>
      </c>
      <c r="D12" s="14" t="n">
        <v>59.5</v>
      </c>
      <c r="E12" s="14" t="n">
        <v>1.83</v>
      </c>
      <c r="F12" s="14" t="n">
        <v>5.5</v>
      </c>
      <c r="G12" s="14" t="n">
        <v>3.2</v>
      </c>
      <c r="H12" s="14" t="n">
        <v>5</v>
      </c>
      <c r="I12" s="14" t="n">
        <v>5.36</v>
      </c>
      <c r="J12" s="14" t="n">
        <v>2.5</v>
      </c>
      <c r="K12" s="14" t="n">
        <v>103.1</v>
      </c>
      <c r="L12" s="14" t="n">
        <v>5.23</v>
      </c>
      <c r="M12" s="14" t="n">
        <v>5.7</v>
      </c>
      <c r="N12" s="14" t="n">
        <v>7.44</v>
      </c>
      <c r="O12" s="14" t="n">
        <v>144.5</v>
      </c>
      <c r="P12" s="14" t="n">
        <v>371489</v>
      </c>
      <c r="Q12" s="14" t="n">
        <v>5.42</v>
      </c>
      <c r="R12" s="14" t="n">
        <v>356846</v>
      </c>
      <c r="S12" s="14" t="n">
        <v>929</v>
      </c>
      <c r="T12" s="14" t="n">
        <v>1181.6</v>
      </c>
      <c r="U12" s="14" t="n">
        <v>108.5</v>
      </c>
      <c r="V12" s="14" t="n">
        <v>1897</v>
      </c>
      <c r="W12" s="14" t="n">
        <v>109.3</v>
      </c>
      <c r="X12" s="14" t="n">
        <v>0.04</v>
      </c>
      <c r="Y12" s="14" t="n">
        <v>560</v>
      </c>
      <c r="Z12" s="14" t="n">
        <v>78.5</v>
      </c>
      <c r="AA12" s="14" t="n">
        <v>80</v>
      </c>
      <c r="AB12" s="14" t="n">
        <v>2371</v>
      </c>
      <c r="AC12" s="14" t="n">
        <v>61.3</v>
      </c>
      <c r="AD12" s="14" t="n">
        <v>68.40000000000001</v>
      </c>
      <c r="AE12" s="14" t="n">
        <v>103.5</v>
      </c>
      <c r="AF12" s="14" t="n">
        <v>97</v>
      </c>
      <c r="AG12" s="14" t="n">
        <v>72.8</v>
      </c>
      <c r="AH12" s="14" t="n">
        <v>74</v>
      </c>
      <c r="AI12" s="14" t="n">
        <v>1.4</v>
      </c>
      <c r="AJ12" s="14" t="n">
        <v>4.2</v>
      </c>
      <c r="AK12" s="14" t="n">
        <v>32.4</v>
      </c>
      <c r="AL12" s="14" t="n">
        <v>29.4</v>
      </c>
      <c r="AM12" s="14" t="n">
        <v>77.8</v>
      </c>
      <c r="AN12" s="14" t="n">
        <v>115.2</v>
      </c>
      <c r="AO12" s="14" t="n">
        <v>136</v>
      </c>
      <c r="AP12" s="14" t="n">
        <v>46024</v>
      </c>
    </row>
    <row r="13">
      <c r="A13" s="9" t="n"/>
      <c r="B13" s="15" t="n">
        <v>2008</v>
      </c>
      <c r="C13" s="13" t="n">
        <v>84</v>
      </c>
      <c r="D13" s="13" t="n">
        <v>-57.8</v>
      </c>
      <c r="E13" s="13" t="n">
        <v>1.74</v>
      </c>
      <c r="F13" s="13" t="n">
        <v>2.8</v>
      </c>
      <c r="G13" s="13" t="n">
        <v>3.2</v>
      </c>
      <c r="H13" s="13" t="n">
        <v>3</v>
      </c>
      <c r="I13" s="13" t="n">
        <v>5.7</v>
      </c>
      <c r="J13" s="13" t="n">
        <v>4.7</v>
      </c>
      <c r="K13" s="13" t="n">
        <v>96.5</v>
      </c>
      <c r="L13" s="13" t="n">
        <v>5.27</v>
      </c>
      <c r="M13" s="13" t="n">
        <v>7.02</v>
      </c>
      <c r="N13" s="13" t="n">
        <v>10.73</v>
      </c>
      <c r="O13" s="13" t="n">
        <v>148.2</v>
      </c>
      <c r="P13" s="13" t="n">
        <v>422007</v>
      </c>
      <c r="Q13" s="13" t="n">
        <v>5.57</v>
      </c>
      <c r="R13" s="13" t="n">
        <v>435275</v>
      </c>
      <c r="S13" s="13" t="n">
        <v>1103</v>
      </c>
      <c r="T13" s="13" t="n">
        <v>1263.2</v>
      </c>
      <c r="U13" s="13" t="n">
        <v>86</v>
      </c>
      <c r="V13" s="13" t="n">
        <v>1124</v>
      </c>
      <c r="W13" s="13" t="n">
        <v>132.5</v>
      </c>
      <c r="X13" s="13" t="n">
        <v>0.11</v>
      </c>
      <c r="Y13" s="13" t="n">
        <v>630</v>
      </c>
      <c r="Z13" s="13" t="n">
        <v>76</v>
      </c>
      <c r="AA13" s="13" t="n">
        <v>79</v>
      </c>
      <c r="AB13" s="13" t="n">
        <v>2385</v>
      </c>
      <c r="AC13" s="13" t="n">
        <v>61.5</v>
      </c>
      <c r="AD13" s="13" t="n">
        <v>94.3</v>
      </c>
      <c r="AE13" s="13" t="n">
        <v>98.5</v>
      </c>
      <c r="AF13" s="13" t="n">
        <v>72</v>
      </c>
      <c r="AG13" s="13" t="n">
        <v>74.5</v>
      </c>
      <c r="AH13" s="13" t="n">
        <v>75.5</v>
      </c>
      <c r="AI13" s="13" t="n">
        <v>-2.8</v>
      </c>
      <c r="AJ13" s="13" t="n">
        <v>-1.9</v>
      </c>
      <c r="AK13" s="13" t="n">
        <v>31.5</v>
      </c>
      <c r="AL13" s="13" t="n">
        <v>31.2</v>
      </c>
      <c r="AM13" s="13" t="n">
        <v>96.5</v>
      </c>
      <c r="AN13" s="13" t="n">
        <v>112.8</v>
      </c>
      <c r="AO13" s="13" t="n">
        <v>144.5</v>
      </c>
      <c r="AP13" s="13" t="n">
        <v>50518</v>
      </c>
    </row>
    <row r="14">
      <c r="A14" s="11" t="n"/>
      <c r="B14" s="16" t="n">
        <v>2009</v>
      </c>
      <c r="C14" s="14" t="n">
        <v>84.8</v>
      </c>
      <c r="D14" s="14" t="n">
        <v>328.1</v>
      </c>
      <c r="E14" s="14" t="n">
        <v>3.710000000000001</v>
      </c>
      <c r="F14" s="14" t="n">
        <v>0.8</v>
      </c>
      <c r="G14" s="14" t="n">
        <v>3.6</v>
      </c>
      <c r="H14" s="14" t="n">
        <v>2</v>
      </c>
      <c r="I14" s="14" t="n">
        <v>2.63</v>
      </c>
      <c r="J14" s="14" t="n">
        <v>2.8</v>
      </c>
      <c r="K14" s="14" t="n">
        <v>98.2</v>
      </c>
      <c r="L14" s="14" t="n">
        <v>4.04</v>
      </c>
      <c r="M14" s="14" t="n">
        <v>5.8</v>
      </c>
      <c r="N14" s="14" t="n">
        <v>9.24</v>
      </c>
      <c r="O14" s="14" t="n">
        <v>140</v>
      </c>
      <c r="P14" s="14" t="n">
        <v>363534</v>
      </c>
      <c r="Q14" s="14" t="n">
        <v>4.85</v>
      </c>
      <c r="R14" s="14" t="n">
        <v>323085</v>
      </c>
      <c r="S14" s="14" t="n">
        <v>1276</v>
      </c>
      <c r="T14" s="14" t="n">
        <v>1404.4</v>
      </c>
      <c r="U14" s="14" t="n">
        <v>85</v>
      </c>
      <c r="V14" s="14" t="n">
        <v>1683</v>
      </c>
      <c r="W14" s="14" t="n">
        <v>104.2</v>
      </c>
      <c r="X14" s="14" t="n">
        <v>0.1</v>
      </c>
      <c r="Y14" s="14" t="n">
        <v>694</v>
      </c>
      <c r="Z14" s="14" t="n">
        <v>60.5</v>
      </c>
      <c r="AA14" s="14" t="n">
        <v>77.5</v>
      </c>
      <c r="AB14" s="14" t="n">
        <v>2355</v>
      </c>
      <c r="AC14" s="14" t="n">
        <v>60.1</v>
      </c>
      <c r="AD14" s="14" t="n">
        <v>61.8</v>
      </c>
      <c r="AE14" s="14" t="n">
        <v>96.5</v>
      </c>
      <c r="AF14" s="14" t="n">
        <v>68</v>
      </c>
      <c r="AG14" s="14" t="n">
        <v>68.2</v>
      </c>
      <c r="AH14" s="14" t="n">
        <v>76</v>
      </c>
      <c r="AI14" s="14" t="n">
        <v>0.2</v>
      </c>
      <c r="AJ14" s="14" t="n">
        <v>-1</v>
      </c>
      <c r="AK14" s="14" t="n">
        <v>31.4</v>
      </c>
      <c r="AL14" s="14" t="n">
        <v>26.3</v>
      </c>
      <c r="AM14" s="14" t="n">
        <v>82</v>
      </c>
      <c r="AN14" s="14" t="n">
        <v>102.5</v>
      </c>
      <c r="AO14" s="14" t="n">
        <v>148.2</v>
      </c>
      <c r="AP14" s="14" t="n">
        <v>-58473</v>
      </c>
    </row>
    <row r="15">
      <c r="A15" s="9" t="n"/>
      <c r="B15" s="15" t="n">
        <v>2010</v>
      </c>
      <c r="C15" s="13" t="n">
        <v>87</v>
      </c>
      <c r="D15" s="13" t="n">
        <v>282.1</v>
      </c>
      <c r="E15" s="13" t="n">
        <v>3.44</v>
      </c>
      <c r="F15" s="13" t="n">
        <v>6.8</v>
      </c>
      <c r="G15" s="13" t="n">
        <v>3.7</v>
      </c>
      <c r="H15" s="13" t="n">
        <v>2.5</v>
      </c>
      <c r="I15" s="13" t="n">
        <v>2.8</v>
      </c>
      <c r="J15" s="13" t="n">
        <v>2.9</v>
      </c>
      <c r="K15" s="13" t="n">
        <v>103</v>
      </c>
      <c r="L15" s="13" t="n">
        <v>3.72</v>
      </c>
      <c r="M15" s="13" t="n">
        <v>4.66</v>
      </c>
      <c r="N15" s="13" t="n">
        <v>7.98</v>
      </c>
      <c r="O15" s="13" t="n">
        <v>161.5</v>
      </c>
      <c r="P15" s="13" t="n">
        <v>466384</v>
      </c>
      <c r="Q15" s="13" t="n">
        <v>4.49</v>
      </c>
      <c r="R15" s="13" t="n">
        <v>425212</v>
      </c>
      <c r="S15" s="13" t="n">
        <v>1156</v>
      </c>
      <c r="T15" s="13" t="n">
        <v>1504.3</v>
      </c>
      <c r="U15" s="13" t="n">
        <v>107</v>
      </c>
      <c r="V15" s="13" t="n">
        <v>2051</v>
      </c>
      <c r="W15" s="13" t="n">
        <v>115.8</v>
      </c>
      <c r="X15" s="13" t="n">
        <v>0.06</v>
      </c>
      <c r="Y15" s="13" t="n">
        <v>776</v>
      </c>
      <c r="Z15" s="13" t="n">
        <v>80.5</v>
      </c>
      <c r="AA15" s="13" t="n">
        <v>80.5</v>
      </c>
      <c r="AB15" s="13" t="n">
        <v>2397</v>
      </c>
      <c r="AC15" s="13" t="n">
        <v>60.4</v>
      </c>
      <c r="AD15" s="13" t="n">
        <v>78.09999999999999</v>
      </c>
      <c r="AE15" s="13" t="n">
        <v>103</v>
      </c>
      <c r="AF15" s="13" t="n">
        <v>95</v>
      </c>
      <c r="AG15" s="13" t="n">
        <v>72</v>
      </c>
      <c r="AH15" s="13" t="n">
        <v>78.5</v>
      </c>
      <c r="AI15" s="13" t="n">
        <v>-1.4</v>
      </c>
      <c r="AJ15" s="13" t="n">
        <v>5.8</v>
      </c>
      <c r="AK15" s="13" t="n">
        <v>33.5</v>
      </c>
      <c r="AL15" s="13" t="n">
        <v>29.5</v>
      </c>
      <c r="AM15" s="13" t="n">
        <v>87.90000000000001</v>
      </c>
      <c r="AN15" s="13" t="n">
        <v>113</v>
      </c>
      <c r="AO15" s="13" t="n">
        <v>140</v>
      </c>
      <c r="AP15" s="13" t="n">
        <v>102850</v>
      </c>
    </row>
    <row r="16">
      <c r="A16" s="11" t="n"/>
      <c r="B16" s="16" t="n">
        <v>2011</v>
      </c>
      <c r="C16" s="14" t="n">
        <v>89.5</v>
      </c>
      <c r="D16" s="14" t="n">
        <v>184.1</v>
      </c>
      <c r="E16" s="14" t="n">
        <v>3.32</v>
      </c>
      <c r="F16" s="14" t="n">
        <v>3.7</v>
      </c>
      <c r="G16" s="14" t="n">
        <v>3.4</v>
      </c>
      <c r="H16" s="14" t="n">
        <v>3.25</v>
      </c>
      <c r="I16" s="14" t="n">
        <v>3.55</v>
      </c>
      <c r="J16" s="14" t="n">
        <v>4</v>
      </c>
      <c r="K16" s="14" t="n">
        <v>101.2</v>
      </c>
      <c r="L16" s="14" t="n">
        <v>3.62</v>
      </c>
      <c r="M16" s="14" t="n">
        <v>4.41</v>
      </c>
      <c r="N16" s="14" t="n">
        <v>7.75</v>
      </c>
      <c r="O16" s="14" t="n">
        <v>168</v>
      </c>
      <c r="P16" s="14" t="n">
        <v>555214</v>
      </c>
      <c r="Q16" s="14" t="n">
        <v>4.05</v>
      </c>
      <c r="R16" s="14" t="n">
        <v>524413</v>
      </c>
      <c r="S16" s="14" t="n">
        <v>1108</v>
      </c>
      <c r="T16" s="14" t="n">
        <v>1586.5</v>
      </c>
      <c r="U16" s="14" t="n">
        <v>100</v>
      </c>
      <c r="V16" s="14" t="n">
        <v>1826</v>
      </c>
      <c r="W16" s="14" t="n">
        <v>130.2</v>
      </c>
      <c r="X16" s="14" t="n">
        <v>0.05</v>
      </c>
      <c r="Y16" s="14" t="n">
        <v>857</v>
      </c>
      <c r="Z16" s="14" t="n">
        <v>82</v>
      </c>
      <c r="AA16" s="14" t="n">
        <v>82</v>
      </c>
      <c r="AB16" s="14" t="n">
        <v>2424</v>
      </c>
      <c r="AC16" s="14" t="n">
        <v>60.7</v>
      </c>
      <c r="AD16" s="14" t="n">
        <v>106</v>
      </c>
      <c r="AE16" s="14" t="n">
        <v>102.5</v>
      </c>
      <c r="AF16" s="14" t="n">
        <v>90</v>
      </c>
      <c r="AG16" s="14" t="n">
        <v>73.5</v>
      </c>
      <c r="AH16" s="14" t="n">
        <v>80</v>
      </c>
      <c r="AI16" s="14" t="n">
        <v>-4.9</v>
      </c>
      <c r="AJ16" s="14" t="n">
        <v>0.8</v>
      </c>
      <c r="AK16" s="14" t="n">
        <v>34</v>
      </c>
      <c r="AL16" s="14" t="n">
        <v>29.4</v>
      </c>
      <c r="AM16" s="14" t="n">
        <v>96.7</v>
      </c>
      <c r="AN16" s="14" t="n">
        <v>112.5</v>
      </c>
      <c r="AO16" s="14" t="n">
        <v>161.5</v>
      </c>
      <c r="AP16" s="14" t="n">
        <v>88830</v>
      </c>
    </row>
    <row r="17">
      <c r="A17" s="9" t="n"/>
      <c r="B17" s="15" t="n">
        <v>2012</v>
      </c>
      <c r="C17" s="13" t="n">
        <v>89</v>
      </c>
      <c r="D17" s="13" t="n">
        <v>508.4</v>
      </c>
      <c r="E17" s="13" t="n">
        <v>3.34</v>
      </c>
      <c r="F17" s="13" t="n">
        <v>2.4</v>
      </c>
      <c r="G17" s="13" t="n">
        <v>3.2</v>
      </c>
      <c r="H17" s="13" t="n">
        <v>2.75</v>
      </c>
      <c r="I17" s="13" t="n">
        <v>3.13</v>
      </c>
      <c r="J17" s="13" t="n">
        <v>2.2</v>
      </c>
      <c r="K17" s="13" t="n">
        <v>100.3</v>
      </c>
      <c r="L17" s="13" t="n">
        <v>3.13</v>
      </c>
      <c r="M17" s="13" t="n">
        <v>3.76</v>
      </c>
      <c r="N17" s="13" t="n">
        <v>6.56</v>
      </c>
      <c r="O17" s="13" t="n">
        <v>168.2</v>
      </c>
      <c r="P17" s="13" t="n">
        <v>547870</v>
      </c>
      <c r="Q17" s="13" t="n">
        <v>3.35</v>
      </c>
      <c r="R17" s="13" t="n">
        <v>519584</v>
      </c>
      <c r="S17" s="13" t="n">
        <v>1127</v>
      </c>
      <c r="T17" s="13" t="n">
        <v>1673.5</v>
      </c>
      <c r="U17" s="13" t="n">
        <v>100.5</v>
      </c>
      <c r="V17" s="13" t="n">
        <v>1997</v>
      </c>
      <c r="W17" s="13" t="n">
        <v>123.5</v>
      </c>
      <c r="X17" s="13" t="n">
        <v>0.04</v>
      </c>
      <c r="Y17" s="13" t="n">
        <v>934</v>
      </c>
      <c r="Z17" s="13" t="n">
        <v>79</v>
      </c>
      <c r="AA17" s="13" t="n">
        <v>83.5</v>
      </c>
      <c r="AB17" s="13" t="n">
        <v>2468</v>
      </c>
      <c r="AC17" s="13" t="n">
        <v>61.3</v>
      </c>
      <c r="AD17" s="13" t="n">
        <v>109.1</v>
      </c>
      <c r="AE17" s="13" t="n">
        <v>100.5</v>
      </c>
      <c r="AF17" s="13" t="n">
        <v>85</v>
      </c>
      <c r="AG17" s="13" t="n">
        <v>72</v>
      </c>
      <c r="AH17" s="13" t="n">
        <v>82.5</v>
      </c>
      <c r="AI17" s="13" t="n">
        <v>-3.2</v>
      </c>
      <c r="AJ17" s="13" t="n">
        <v>-0.5</v>
      </c>
      <c r="AK17" s="13" t="n">
        <v>33.8</v>
      </c>
      <c r="AL17" s="13" t="n">
        <v>28.4</v>
      </c>
      <c r="AM17" s="13" t="n">
        <v>96.8</v>
      </c>
      <c r="AN17" s="13" t="n">
        <v>110.2</v>
      </c>
      <c r="AO17" s="13" t="n">
        <v>168</v>
      </c>
      <c r="AP17" s="13" t="n">
        <v>-7344</v>
      </c>
    </row>
    <row r="18">
      <c r="A18" s="11" t="n"/>
      <c r="B18" s="16" t="n">
        <v>2013</v>
      </c>
      <c r="C18" s="14" t="n">
        <v>88.8</v>
      </c>
      <c r="D18" s="14" t="n">
        <v>812.1</v>
      </c>
      <c r="E18" s="14" t="n">
        <v>2.8</v>
      </c>
      <c r="F18" s="14" t="n">
        <v>3.2</v>
      </c>
      <c r="G18" s="14" t="n">
        <v>3.1</v>
      </c>
      <c r="H18" s="14" t="n">
        <v>2.5</v>
      </c>
      <c r="I18" s="14" t="n">
        <v>2.72</v>
      </c>
      <c r="J18" s="14" t="n">
        <v>1.3</v>
      </c>
      <c r="K18" s="14" t="n">
        <v>100.8</v>
      </c>
      <c r="L18" s="14" t="n">
        <v>2.79</v>
      </c>
      <c r="M18" s="14" t="n">
        <v>3.19</v>
      </c>
      <c r="N18" s="14" t="n">
        <v>5.87</v>
      </c>
      <c r="O18" s="14" t="n">
        <v>168.8</v>
      </c>
      <c r="P18" s="14" t="n">
        <v>559632</v>
      </c>
      <c r="Q18" s="14" t="n">
        <v>3.28</v>
      </c>
      <c r="R18" s="14" t="n">
        <v>515586</v>
      </c>
      <c r="S18" s="14" t="n">
        <v>1095</v>
      </c>
      <c r="T18" s="14" t="n">
        <v>1756.2</v>
      </c>
      <c r="U18" s="14" t="n">
        <v>103</v>
      </c>
      <c r="V18" s="14" t="n">
        <v>2011</v>
      </c>
      <c r="W18" s="14" t="n">
        <v>115</v>
      </c>
      <c r="X18" s="14" t="n">
        <v>0.04</v>
      </c>
      <c r="Y18" s="14" t="n">
        <v>980</v>
      </c>
      <c r="Z18" s="14" t="n">
        <v>77.5</v>
      </c>
      <c r="AA18" s="14" t="n">
        <v>85</v>
      </c>
      <c r="AB18" s="14" t="n">
        <v>2503</v>
      </c>
      <c r="AC18" s="14" t="n">
        <v>61.6</v>
      </c>
      <c r="AD18" s="14" t="n">
        <v>105.5</v>
      </c>
      <c r="AE18" s="14" t="n">
        <v>101</v>
      </c>
      <c r="AF18" s="14" t="n">
        <v>88</v>
      </c>
      <c r="AG18" s="14" t="n">
        <v>71.5</v>
      </c>
      <c r="AH18" s="14" t="n">
        <v>84</v>
      </c>
      <c r="AI18" s="14" t="n">
        <v>5.4</v>
      </c>
      <c r="AJ18" s="14" t="n">
        <v>3.3</v>
      </c>
      <c r="AK18" s="14" t="n">
        <v>34</v>
      </c>
      <c r="AL18" s="14" t="n">
        <v>28.7</v>
      </c>
      <c r="AM18" s="14" t="n">
        <v>93.2</v>
      </c>
      <c r="AN18" s="14" t="n">
        <v>108</v>
      </c>
      <c r="AO18" s="14" t="n">
        <v>168.2</v>
      </c>
      <c r="AP18" s="14" t="n">
        <v>11762</v>
      </c>
    </row>
    <row r="19">
      <c r="A19" s="9" t="n"/>
      <c r="B19" s="15" t="n">
        <v>2014</v>
      </c>
      <c r="C19" s="13" t="n">
        <v>90.2</v>
      </c>
      <c r="D19" s="13" t="n">
        <v>843.5</v>
      </c>
      <c r="E19" s="13" t="n">
        <v>2.68</v>
      </c>
      <c r="F19" s="13" t="n">
        <v>3.2</v>
      </c>
      <c r="G19" s="13" t="n">
        <v>3.5</v>
      </c>
      <c r="H19" s="13" t="n">
        <v>2</v>
      </c>
      <c r="I19" s="13" t="n">
        <v>2.36</v>
      </c>
      <c r="J19" s="13" t="n">
        <v>1.3</v>
      </c>
      <c r="K19" s="13" t="n">
        <v>101</v>
      </c>
      <c r="L19" s="13" t="n">
        <v>2.56</v>
      </c>
      <c r="M19" s="13" t="n">
        <v>2.99</v>
      </c>
      <c r="N19" s="13" t="n">
        <v>5.22</v>
      </c>
      <c r="O19" s="13" t="n">
        <v>168.5</v>
      </c>
      <c r="P19" s="13" t="n">
        <v>572665</v>
      </c>
      <c r="Q19" s="13" t="n">
        <v>2.92</v>
      </c>
      <c r="R19" s="13" t="n">
        <v>525515</v>
      </c>
      <c r="S19" s="13" t="n">
        <v>1053</v>
      </c>
      <c r="T19" s="13" t="n">
        <v>1871</v>
      </c>
      <c r="U19" s="13" t="n">
        <v>104</v>
      </c>
      <c r="V19" s="13" t="n">
        <v>1916</v>
      </c>
      <c r="W19" s="13" t="n">
        <v>105.6</v>
      </c>
      <c r="X19" s="13" t="n">
        <v>0.04</v>
      </c>
      <c r="Y19" s="13" t="n">
        <v>1050</v>
      </c>
      <c r="Z19" s="13" t="n">
        <v>81</v>
      </c>
      <c r="AA19" s="13" t="n">
        <v>86.5</v>
      </c>
      <c r="AB19" s="13" t="n">
        <v>2546</v>
      </c>
      <c r="AC19" s="13" t="n">
        <v>62.4</v>
      </c>
      <c r="AD19" s="13" t="n">
        <v>96.7</v>
      </c>
      <c r="AE19" s="13" t="n">
        <v>101.5</v>
      </c>
      <c r="AF19" s="13" t="n">
        <v>90</v>
      </c>
      <c r="AG19" s="13" t="n">
        <v>73.8</v>
      </c>
      <c r="AH19" s="13" t="n">
        <v>86</v>
      </c>
      <c r="AI19" s="13" t="n">
        <v>1.1</v>
      </c>
      <c r="AJ19" s="13" t="n">
        <v>3.1</v>
      </c>
      <c r="AK19" s="13" t="n">
        <v>34.5</v>
      </c>
      <c r="AL19" s="13" t="n">
        <v>29</v>
      </c>
      <c r="AM19" s="13" t="n">
        <v>87.59999999999999</v>
      </c>
      <c r="AN19" s="13" t="n">
        <v>108.8</v>
      </c>
      <c r="AO19" s="13" t="n">
        <v>168.8</v>
      </c>
      <c r="AP19" s="13" t="n">
        <v>13033</v>
      </c>
    </row>
    <row r="20">
      <c r="A20" s="11" t="n"/>
      <c r="B20" s="16" t="n">
        <v>2015</v>
      </c>
      <c r="C20" s="14" t="n">
        <v>95</v>
      </c>
      <c r="D20" s="14" t="n">
        <v>1059.4</v>
      </c>
      <c r="E20" s="14" t="n">
        <v>2.23</v>
      </c>
      <c r="F20" s="14" t="n">
        <v>2.8</v>
      </c>
      <c r="G20" s="14" t="n">
        <v>3.6</v>
      </c>
      <c r="H20" s="14" t="n">
        <v>1.5</v>
      </c>
      <c r="I20" s="14" t="n">
        <v>1.72</v>
      </c>
      <c r="J20" s="14" t="n">
        <v>0.7</v>
      </c>
      <c r="K20" s="14" t="n">
        <v>100.5</v>
      </c>
      <c r="L20" s="14" t="n">
        <v>1.8</v>
      </c>
      <c r="M20" s="14" t="n">
        <v>2.18</v>
      </c>
      <c r="N20" s="14" t="n">
        <v>4.61</v>
      </c>
      <c r="O20" s="14" t="n">
        <v>168</v>
      </c>
      <c r="P20" s="14" t="n">
        <v>526757</v>
      </c>
      <c r="Q20" s="14" t="n">
        <v>2.25</v>
      </c>
      <c r="R20" s="14" t="n">
        <v>436499</v>
      </c>
      <c r="S20" s="14" t="n">
        <v>1131</v>
      </c>
      <c r="T20" s="14" t="n">
        <v>2010</v>
      </c>
      <c r="U20" s="14" t="n">
        <v>103.5</v>
      </c>
      <c r="V20" s="14" t="n">
        <v>1961</v>
      </c>
      <c r="W20" s="14" t="n">
        <v>79.5</v>
      </c>
      <c r="X20" s="14" t="n">
        <v>0.03</v>
      </c>
      <c r="Y20" s="14" t="n">
        <v>1145</v>
      </c>
      <c r="Z20" s="14" t="n">
        <v>84.5</v>
      </c>
      <c r="AA20" s="14" t="n">
        <v>88</v>
      </c>
      <c r="AB20" s="14" t="n">
        <v>2567</v>
      </c>
      <c r="AC20" s="14" t="n">
        <v>62.6</v>
      </c>
      <c r="AD20" s="14" t="n">
        <v>51.2</v>
      </c>
      <c r="AE20" s="14" t="n">
        <v>101</v>
      </c>
      <c r="AF20" s="14" t="n">
        <v>86</v>
      </c>
      <c r="AG20" s="14" t="n">
        <v>77.5</v>
      </c>
      <c r="AH20" s="14" t="n">
        <v>88.5</v>
      </c>
      <c r="AI20" s="14" t="n">
        <v>9.1</v>
      </c>
      <c r="AJ20" s="14" t="n">
        <v>5.1</v>
      </c>
      <c r="AK20" s="14" t="n">
        <v>36</v>
      </c>
      <c r="AL20" s="14" t="n">
        <v>28.8</v>
      </c>
      <c r="AM20" s="14" t="n">
        <v>79.8</v>
      </c>
      <c r="AN20" s="14" t="n">
        <v>107.2</v>
      </c>
      <c r="AO20" s="14" t="n">
        <v>168.5</v>
      </c>
      <c r="AP20" s="14" t="n">
        <v>-45908</v>
      </c>
    </row>
    <row r="21">
      <c r="A21" s="9" t="n"/>
      <c r="B21" s="15" t="n">
        <v>2016</v>
      </c>
      <c r="C21" s="13" t="n">
        <v>97.5</v>
      </c>
      <c r="D21" s="13" t="n">
        <v>992.4</v>
      </c>
      <c r="E21" s="13" t="n">
        <v>2.43</v>
      </c>
      <c r="F21" s="13" t="n">
        <v>2.9</v>
      </c>
      <c r="G21" s="13" t="n">
        <v>3.7</v>
      </c>
      <c r="H21" s="13" t="n">
        <v>1.25</v>
      </c>
      <c r="I21" s="13" t="n">
        <v>1.48</v>
      </c>
      <c r="J21" s="13" t="n">
        <v>1</v>
      </c>
      <c r="K21" s="13" t="n">
        <v>99.8</v>
      </c>
      <c r="L21" s="13" t="n">
        <v>1.44</v>
      </c>
      <c r="M21" s="13" t="n">
        <v>1.88</v>
      </c>
      <c r="N21" s="13" t="n">
        <v>4.6</v>
      </c>
      <c r="O21" s="13" t="n">
        <v>168.5</v>
      </c>
      <c r="P21" s="13" t="n">
        <v>495426</v>
      </c>
      <c r="Q21" s="13" t="n">
        <v>1.8</v>
      </c>
      <c r="R21" s="13" t="n">
        <v>406193</v>
      </c>
      <c r="S21" s="13" t="n">
        <v>1161</v>
      </c>
      <c r="T21" s="13" t="n">
        <v>2151.1</v>
      </c>
      <c r="U21" s="13" t="n">
        <v>100</v>
      </c>
      <c r="V21" s="13" t="n">
        <v>2026</v>
      </c>
      <c r="W21" s="13" t="n">
        <v>78</v>
      </c>
      <c r="X21" s="13" t="n">
        <v>0.03</v>
      </c>
      <c r="Y21" s="13" t="n">
        <v>1250</v>
      </c>
      <c r="Z21" s="13" t="n">
        <v>82</v>
      </c>
      <c r="AA21" s="13" t="n">
        <v>89.5</v>
      </c>
      <c r="AB21" s="13" t="n">
        <v>2597</v>
      </c>
      <c r="AC21" s="13" t="n">
        <v>63</v>
      </c>
      <c r="AD21" s="13" t="n">
        <v>41.3</v>
      </c>
      <c r="AE21" s="13" t="n">
        <v>100.2</v>
      </c>
      <c r="AF21" s="13" t="n">
        <v>85</v>
      </c>
      <c r="AG21" s="13" t="n">
        <v>89.5</v>
      </c>
      <c r="AH21" s="13" t="n">
        <v>90</v>
      </c>
      <c r="AI21" s="13" t="n">
        <v>10.3</v>
      </c>
      <c r="AJ21" s="13" t="n">
        <v>5.6</v>
      </c>
      <c r="AK21" s="13" t="n">
        <v>36.4</v>
      </c>
      <c r="AL21" s="13" t="n">
        <v>29.2</v>
      </c>
      <c r="AM21" s="13" t="n">
        <v>74.5</v>
      </c>
      <c r="AN21" s="13" t="n">
        <v>106</v>
      </c>
      <c r="AO21" s="13" t="n">
        <v>168</v>
      </c>
      <c r="AP21" s="13" t="n">
        <v>-31331</v>
      </c>
    </row>
    <row r="22">
      <c r="A22" s="11" t="n"/>
      <c r="B22" s="16" t="n">
        <v>2017</v>
      </c>
      <c r="C22" s="14" t="n">
        <v>100</v>
      </c>
      <c r="D22" s="14" t="n">
        <v>752.6</v>
      </c>
      <c r="E22" s="14" t="n">
        <v>2.72</v>
      </c>
      <c r="F22" s="14" t="n">
        <v>3.2</v>
      </c>
      <c r="G22" s="14" t="n">
        <v>3.7</v>
      </c>
      <c r="H22" s="14" t="n">
        <v>1.5</v>
      </c>
      <c r="I22" s="14" t="n">
        <v>1.52</v>
      </c>
      <c r="J22" s="14" t="n">
        <v>1.9</v>
      </c>
      <c r="K22" s="14" t="n">
        <v>101.5</v>
      </c>
      <c r="L22" s="14" t="n">
        <v>1.8</v>
      </c>
      <c r="M22" s="14" t="n">
        <v>2.28</v>
      </c>
      <c r="N22" s="14" t="n">
        <v>4.83</v>
      </c>
      <c r="O22" s="14" t="n">
        <v>174.2</v>
      </c>
      <c r="P22" s="14" t="n">
        <v>573694</v>
      </c>
      <c r="Q22" s="14" t="n">
        <v>2.33</v>
      </c>
      <c r="R22" s="14" t="n">
        <v>478478</v>
      </c>
      <c r="S22" s="14" t="n">
        <v>1131</v>
      </c>
      <c r="T22" s="14" t="n">
        <v>2347.2</v>
      </c>
      <c r="U22" s="14" t="n">
        <v>105</v>
      </c>
      <c r="V22" s="14" t="n">
        <v>2467</v>
      </c>
      <c r="W22" s="14" t="n">
        <v>90.5</v>
      </c>
      <c r="X22" s="14" t="n">
        <v>0.02</v>
      </c>
      <c r="Y22" s="14" t="n">
        <v>1364</v>
      </c>
      <c r="Z22" s="14" t="n">
        <v>92</v>
      </c>
      <c r="AA22" s="14" t="n">
        <v>92</v>
      </c>
      <c r="AB22" s="14" t="n">
        <v>2620</v>
      </c>
      <c r="AC22" s="14" t="n">
        <v>63.2</v>
      </c>
      <c r="AD22" s="14" t="n">
        <v>53.1</v>
      </c>
      <c r="AE22" s="14" t="n">
        <v>101.8</v>
      </c>
      <c r="AF22" s="14" t="n">
        <v>92</v>
      </c>
      <c r="AG22" s="14" t="n">
        <v>90</v>
      </c>
      <c r="AH22" s="14" t="n">
        <v>92.5</v>
      </c>
      <c r="AI22" s="14" t="n">
        <v>7.3</v>
      </c>
      <c r="AJ22" s="14" t="n">
        <v>9.800000000000001</v>
      </c>
      <c r="AK22" s="14" t="n">
        <v>36.6</v>
      </c>
      <c r="AL22" s="14" t="n">
        <v>31.1</v>
      </c>
      <c r="AM22" s="14" t="n">
        <v>77.3</v>
      </c>
      <c r="AN22" s="14" t="n">
        <v>107.5</v>
      </c>
      <c r="AO22" s="14" t="n">
        <v>168.5</v>
      </c>
      <c r="AP22" s="14" t="n">
        <v>78268</v>
      </c>
    </row>
    <row r="23">
      <c r="A23" s="9" t="n"/>
      <c r="B23" s="15" t="n">
        <v>2018</v>
      </c>
      <c r="C23" s="13" t="n">
        <v>102</v>
      </c>
      <c r="D23" s="13" t="n">
        <v>774.7</v>
      </c>
      <c r="E23" s="13" t="n">
        <v>2.55</v>
      </c>
      <c r="F23" s="13" t="n">
        <v>2.9</v>
      </c>
      <c r="G23" s="13" t="n">
        <v>3.8</v>
      </c>
      <c r="H23" s="13" t="n">
        <v>1.75</v>
      </c>
      <c r="I23" s="13" t="n">
        <v>1.85</v>
      </c>
      <c r="J23" s="13" t="n">
        <v>1.5</v>
      </c>
      <c r="K23" s="13" t="n">
        <v>100.8</v>
      </c>
      <c r="L23" s="13" t="n">
        <v>2.1</v>
      </c>
      <c r="M23" s="13" t="n">
        <v>2.67</v>
      </c>
      <c r="N23" s="13" t="n">
        <v>5.41</v>
      </c>
      <c r="O23" s="13" t="n">
        <v>178</v>
      </c>
      <c r="P23" s="13" t="n">
        <v>604860</v>
      </c>
      <c r="Q23" s="13" t="n">
        <v>2.56</v>
      </c>
      <c r="R23" s="13" t="n">
        <v>535202</v>
      </c>
      <c r="S23" s="13" t="n">
        <v>1100</v>
      </c>
      <c r="T23" s="13" t="n">
        <v>2508.9</v>
      </c>
      <c r="U23" s="13" t="n">
        <v>102</v>
      </c>
      <c r="V23" s="13" t="n">
        <v>2041</v>
      </c>
      <c r="W23" s="13" t="n">
        <v>100</v>
      </c>
      <c r="X23" s="13" t="n">
        <v>0.03</v>
      </c>
      <c r="Y23" s="13" t="n">
        <v>1497</v>
      </c>
      <c r="Z23" s="13" t="n">
        <v>94.5</v>
      </c>
      <c r="AA23" s="13" t="n">
        <v>94</v>
      </c>
      <c r="AB23" s="13" t="n">
        <v>2633</v>
      </c>
      <c r="AC23" s="13" t="n">
        <v>63.1</v>
      </c>
      <c r="AD23" s="13" t="n">
        <v>69.5</v>
      </c>
      <c r="AE23" s="13" t="n">
        <v>101.5</v>
      </c>
      <c r="AF23" s="13" t="n">
        <v>88</v>
      </c>
      <c r="AG23" s="13" t="n">
        <v>85.5</v>
      </c>
      <c r="AH23" s="13" t="n">
        <v>94.5</v>
      </c>
      <c r="AI23" s="13" t="n">
        <v>-4.6</v>
      </c>
      <c r="AJ23" s="13" t="n">
        <v>-2.4</v>
      </c>
      <c r="AK23" s="13" t="n">
        <v>35.9</v>
      </c>
      <c r="AL23" s="13" t="n">
        <v>30.3</v>
      </c>
      <c r="AM23" s="13" t="n">
        <v>77.3</v>
      </c>
      <c r="AN23" s="13" t="n">
        <v>107</v>
      </c>
      <c r="AO23" s="13" t="n">
        <v>174.2</v>
      </c>
      <c r="AP23" s="13" t="n">
        <v>31166</v>
      </c>
    </row>
    <row r="24">
      <c r="A24" s="11" t="n"/>
      <c r="B24" s="16" t="n">
        <v>2019</v>
      </c>
      <c r="C24" s="14" t="n">
        <v>104.5</v>
      </c>
      <c r="D24" s="14" t="n">
        <v>597</v>
      </c>
      <c r="E24" s="14" t="n">
        <v>2.74</v>
      </c>
      <c r="F24" s="14" t="n">
        <v>2.2</v>
      </c>
      <c r="G24" s="14" t="n">
        <v>3.8</v>
      </c>
      <c r="H24" s="14" t="n">
        <v>1.25</v>
      </c>
      <c r="I24" s="14" t="n">
        <v>1.63</v>
      </c>
      <c r="J24" s="14" t="n">
        <v>0.4</v>
      </c>
      <c r="K24" s="14" t="n">
        <v>99.3</v>
      </c>
      <c r="L24" s="14" t="n">
        <v>1.5</v>
      </c>
      <c r="M24" s="14" t="n">
        <v>1.93</v>
      </c>
      <c r="N24" s="14" t="n">
        <v>4.52</v>
      </c>
      <c r="O24" s="14" t="n">
        <v>175.5</v>
      </c>
      <c r="P24" s="14" t="n">
        <v>542233</v>
      </c>
      <c r="Q24" s="14" t="n">
        <v>1.74</v>
      </c>
      <c r="R24" s="14" t="n">
        <v>503343</v>
      </c>
      <c r="S24" s="14" t="n">
        <v>1166</v>
      </c>
      <c r="T24" s="14" t="n">
        <v>2694</v>
      </c>
      <c r="U24" s="14" t="n">
        <v>97</v>
      </c>
      <c r="V24" s="14" t="n">
        <v>2198</v>
      </c>
      <c r="W24" s="14" t="n">
        <v>92.5</v>
      </c>
      <c r="X24" s="14" t="n">
        <v>0.03</v>
      </c>
      <c r="Y24" s="14" t="n">
        <v>1573</v>
      </c>
      <c r="Z24" s="14" t="n">
        <v>89</v>
      </c>
      <c r="AA24" s="14" t="n">
        <v>96.5</v>
      </c>
      <c r="AB24" s="14" t="n">
        <v>2660</v>
      </c>
      <c r="AC24" s="14" t="n">
        <v>63.5</v>
      </c>
      <c r="AD24" s="14" t="n">
        <v>63.4</v>
      </c>
      <c r="AE24" s="14" t="n">
        <v>100</v>
      </c>
      <c r="AF24" s="14" t="n">
        <v>82</v>
      </c>
      <c r="AG24" s="14" t="n">
        <v>82</v>
      </c>
      <c r="AH24" s="14" t="n">
        <v>97</v>
      </c>
      <c r="AI24" s="14" t="n">
        <v>-3.1</v>
      </c>
      <c r="AJ24" s="14" t="n">
        <v>-2.1</v>
      </c>
      <c r="AK24" s="14" t="n">
        <v>34.6</v>
      </c>
      <c r="AL24" s="14" t="n">
        <v>30.5</v>
      </c>
      <c r="AM24" s="14" t="n">
        <v>72.09999999999999</v>
      </c>
      <c r="AN24" s="14" t="n">
        <v>102.8</v>
      </c>
      <c r="AO24" s="14" t="n">
        <v>178</v>
      </c>
      <c r="AP24" s="14" t="n">
        <v>-62627</v>
      </c>
    </row>
    <row r="25">
      <c r="A25" s="9" t="n"/>
      <c r="B25" s="15" t="n">
        <v>2020</v>
      </c>
      <c r="C25" s="13" t="n">
        <v>110</v>
      </c>
      <c r="D25" s="13" t="n">
        <v>752.8</v>
      </c>
      <c r="E25" s="13" t="n">
        <v>2.59</v>
      </c>
      <c r="F25" s="13" t="n">
        <v>-0.7</v>
      </c>
      <c r="G25" s="13" t="n">
        <v>4</v>
      </c>
      <c r="H25" s="13" t="n">
        <v>0.5</v>
      </c>
      <c r="I25" s="13" t="n">
        <v>0.76</v>
      </c>
      <c r="J25" s="13" t="n">
        <v>0.5</v>
      </c>
      <c r="K25" s="13" t="n">
        <v>97</v>
      </c>
      <c r="L25" s="13" t="n">
        <v>0.98</v>
      </c>
      <c r="M25" s="13" t="n">
        <v>2.03</v>
      </c>
      <c r="N25" s="13" t="n">
        <v>5.25</v>
      </c>
      <c r="O25" s="13" t="n">
        <v>170</v>
      </c>
      <c r="P25" s="13" t="n">
        <v>512498</v>
      </c>
      <c r="Q25" s="13" t="n">
        <v>1.52</v>
      </c>
      <c r="R25" s="13" t="n">
        <v>467633</v>
      </c>
      <c r="S25" s="13" t="n">
        <v>1180</v>
      </c>
      <c r="T25" s="13" t="n">
        <v>3070.2</v>
      </c>
      <c r="U25" s="13" t="n">
        <v>90</v>
      </c>
      <c r="V25" s="13" t="n">
        <v>2873</v>
      </c>
      <c r="W25" s="13" t="n">
        <v>85</v>
      </c>
      <c r="X25" s="13" t="n">
        <v>0.02</v>
      </c>
      <c r="Y25" s="13" t="n">
        <v>1723</v>
      </c>
      <c r="Z25" s="13" t="n">
        <v>100</v>
      </c>
      <c r="AA25" s="13" t="n">
        <v>100</v>
      </c>
      <c r="AB25" s="13" t="n">
        <v>2630</v>
      </c>
      <c r="AC25" s="13" t="n">
        <v>62.5</v>
      </c>
      <c r="AD25" s="13" t="n">
        <v>42.3</v>
      </c>
      <c r="AE25" s="13" t="n">
        <v>97.5</v>
      </c>
      <c r="AF25" s="13" t="n">
        <v>76</v>
      </c>
      <c r="AG25" s="13" t="n">
        <v>79</v>
      </c>
      <c r="AH25" s="13" t="n">
        <v>100</v>
      </c>
      <c r="AI25" s="13" t="n">
        <v>-0.1</v>
      </c>
      <c r="AJ25" s="13" t="n">
        <v>2.6</v>
      </c>
      <c r="AK25" s="13" t="n">
        <v>36.3</v>
      </c>
      <c r="AL25" s="13" t="n">
        <v>31.3</v>
      </c>
      <c r="AM25" s="13" t="n">
        <v>65.8</v>
      </c>
      <c r="AN25" s="13" t="n">
        <v>100</v>
      </c>
      <c r="AO25" s="13" t="n">
        <v>175.5</v>
      </c>
      <c r="AP25" s="13" t="n">
        <v>-29735</v>
      </c>
    </row>
    <row r="26">
      <c r="A26" s="11" t="n"/>
      <c r="B26" s="16" t="n">
        <v>2021</v>
      </c>
      <c r="C26" s="14" t="n">
        <v>122</v>
      </c>
      <c r="D26" s="14" t="n">
        <v>883</v>
      </c>
      <c r="E26" s="14" t="n">
        <v>3.22</v>
      </c>
      <c r="F26" s="14" t="n">
        <v>4.3</v>
      </c>
      <c r="G26" s="14" t="n">
        <v>3.7</v>
      </c>
      <c r="H26" s="14" t="n">
        <v>1</v>
      </c>
      <c r="I26" s="14" t="n">
        <v>1.09</v>
      </c>
      <c r="J26" s="14" t="n">
        <v>2.5</v>
      </c>
      <c r="K26" s="14" t="n">
        <v>102.8</v>
      </c>
      <c r="L26" s="14" t="n">
        <v>1.43</v>
      </c>
      <c r="M26" s="14" t="n">
        <v>2.26</v>
      </c>
      <c r="N26" s="14" t="n">
        <v>5.64</v>
      </c>
      <c r="O26" s="14" t="n">
        <v>183</v>
      </c>
      <c r="P26" s="14" t="n">
        <v>644400</v>
      </c>
      <c r="Q26" s="14" t="n">
        <v>2.12</v>
      </c>
      <c r="R26" s="14" t="n">
        <v>615093</v>
      </c>
      <c r="S26" s="14" t="n">
        <v>1144</v>
      </c>
      <c r="T26" s="14" t="n">
        <v>3415.8</v>
      </c>
      <c r="U26" s="14" t="n">
        <v>106</v>
      </c>
      <c r="V26" s="14" t="n">
        <v>2978</v>
      </c>
      <c r="W26" s="14" t="n">
        <v>110.5</v>
      </c>
      <c r="X26" s="14" t="n">
        <v>0.01</v>
      </c>
      <c r="Y26" s="14" t="n">
        <v>1853</v>
      </c>
      <c r="Z26" s="14" t="n">
        <v>108.5</v>
      </c>
      <c r="AA26" s="14" t="n">
        <v>105</v>
      </c>
      <c r="AB26" s="14" t="n">
        <v>2672</v>
      </c>
      <c r="AC26" s="14" t="n">
        <v>63.8</v>
      </c>
      <c r="AD26" s="14" t="n">
        <v>69.3</v>
      </c>
      <c r="AE26" s="14" t="n">
        <v>103</v>
      </c>
      <c r="AF26" s="14" t="n">
        <v>96</v>
      </c>
      <c r="AG26" s="14" t="n">
        <v>77.5</v>
      </c>
      <c r="AH26" s="14" t="n">
        <v>104.5</v>
      </c>
      <c r="AI26" s="14" t="n">
        <v>-1.5</v>
      </c>
      <c r="AJ26" s="14" t="n">
        <v>3.1</v>
      </c>
      <c r="AK26" s="14" t="n">
        <v>35.8</v>
      </c>
      <c r="AL26" s="14" t="n">
        <v>31.6</v>
      </c>
      <c r="AM26" s="14" t="n">
        <v>74.5</v>
      </c>
      <c r="AN26" s="14" t="n">
        <v>105.2</v>
      </c>
      <c r="AO26" s="14" t="n">
        <v>170</v>
      </c>
      <c r="AP26" s="14" t="n">
        <v>131902</v>
      </c>
    </row>
    <row r="27">
      <c r="A27" s="9" t="n"/>
      <c r="B27" s="15" t="n">
        <v>2022</v>
      </c>
      <c r="C27" s="13" t="n">
        <v>128</v>
      </c>
      <c r="D27" s="13" t="n">
        <v>258.3</v>
      </c>
      <c r="E27" s="13" t="n">
        <v>3.38</v>
      </c>
      <c r="F27" s="13" t="n">
        <v>2.6</v>
      </c>
      <c r="G27" s="13" t="n">
        <v>2.9</v>
      </c>
      <c r="H27" s="13" t="n">
        <v>3.25</v>
      </c>
      <c r="I27" s="13" t="n">
        <v>3.77</v>
      </c>
      <c r="J27" s="13" t="n">
        <v>5.1</v>
      </c>
      <c r="K27" s="13" t="n">
        <v>99.2</v>
      </c>
      <c r="L27" s="13" t="n">
        <v>3.14</v>
      </c>
      <c r="M27" s="13" t="n">
        <v>4.25</v>
      </c>
      <c r="N27" s="13" t="n">
        <v>8.18</v>
      </c>
      <c r="O27" s="13" t="n">
        <v>186.5</v>
      </c>
      <c r="P27" s="13" t="n">
        <v>683585</v>
      </c>
      <c r="Q27" s="13" t="n">
        <v>3.6</v>
      </c>
      <c r="R27" s="13" t="n">
        <v>731370</v>
      </c>
      <c r="S27" s="13" t="n">
        <v>1292</v>
      </c>
      <c r="T27" s="13" t="n">
        <v>3561</v>
      </c>
      <c r="U27" s="13" t="n">
        <v>95</v>
      </c>
      <c r="V27" s="13" t="n">
        <v>2237</v>
      </c>
      <c r="W27" s="13" t="n">
        <v>140.2</v>
      </c>
      <c r="X27" s="13" t="n">
        <v>0.02</v>
      </c>
      <c r="Y27" s="13" t="n">
        <v>1903</v>
      </c>
      <c r="Z27" s="13" t="n">
        <v>105</v>
      </c>
      <c r="AA27" s="13" t="n">
        <v>107.5</v>
      </c>
      <c r="AB27" s="13" t="n">
        <v>2726</v>
      </c>
      <c r="AC27" s="13" t="n">
        <v>64.5</v>
      </c>
      <c r="AD27" s="13" t="n">
        <v>97</v>
      </c>
      <c r="AE27" s="13" t="n">
        <v>100.5</v>
      </c>
      <c r="AF27" s="13" t="n">
        <v>85</v>
      </c>
      <c r="AG27" s="13" t="n">
        <v>76</v>
      </c>
      <c r="AH27" s="13" t="n">
        <v>108</v>
      </c>
      <c r="AI27" s="13" t="n">
        <v>-3.5</v>
      </c>
      <c r="AJ27" s="13" t="n">
        <v>-0.7</v>
      </c>
      <c r="AK27" s="13" t="n">
        <v>34.5</v>
      </c>
      <c r="AL27" s="13" t="n">
        <v>31.8</v>
      </c>
      <c r="AM27" s="13" t="n">
        <v>85.2</v>
      </c>
      <c r="AN27" s="13" t="n">
        <v>104.5</v>
      </c>
      <c r="AO27" s="13" t="n">
        <v>183</v>
      </c>
      <c r="AP27" s="13" t="n">
        <v>39185</v>
      </c>
    </row>
    <row r="28">
      <c r="A28" s="11" t="n"/>
      <c r="B28" s="16" t="n">
        <v>2023</v>
      </c>
      <c r="C28" s="14" t="n">
        <v>118</v>
      </c>
      <c r="D28" s="14" t="n">
        <v>355.2</v>
      </c>
      <c r="E28" s="14" t="n">
        <v>3.93</v>
      </c>
      <c r="F28" s="14" t="n">
        <v>1.4</v>
      </c>
      <c r="G28" s="14" t="n">
        <v>2.7</v>
      </c>
      <c r="H28" s="14" t="n">
        <v>3.5</v>
      </c>
      <c r="I28" s="14" t="n">
        <v>3.75</v>
      </c>
      <c r="J28" s="14" t="n">
        <v>3.6</v>
      </c>
      <c r="K28" s="14" t="n">
        <v>98.8</v>
      </c>
      <c r="L28" s="14" t="n">
        <v>3.55</v>
      </c>
      <c r="M28" s="14" t="n">
        <v>4.4</v>
      </c>
      <c r="N28" s="14" t="n">
        <v>8.4</v>
      </c>
      <c r="O28" s="14" t="n">
        <v>183</v>
      </c>
      <c r="P28" s="14" t="n">
        <v>632744</v>
      </c>
      <c r="Q28" s="14" t="n">
        <v>3.78</v>
      </c>
      <c r="R28" s="14" t="n">
        <v>642756</v>
      </c>
      <c r="S28" s="14" t="n">
        <v>1305</v>
      </c>
      <c r="T28" s="14" t="n">
        <v>3680</v>
      </c>
      <c r="U28" s="14" t="n">
        <v>96.5</v>
      </c>
      <c r="V28" s="14" t="n">
        <v>2655</v>
      </c>
      <c r="W28" s="14" t="n">
        <v>120</v>
      </c>
      <c r="X28" s="14" t="n">
        <v>0.03</v>
      </c>
      <c r="Y28" s="14" t="n">
        <v>1920</v>
      </c>
      <c r="Z28" s="14" t="n">
        <v>102</v>
      </c>
      <c r="AA28" s="14" t="n">
        <v>106</v>
      </c>
      <c r="AB28" s="14" t="n">
        <v>2750</v>
      </c>
      <c r="AC28" s="14" t="n">
        <v>65</v>
      </c>
      <c r="AD28" s="14" t="n">
        <v>82.5</v>
      </c>
      <c r="AE28" s="14" t="n">
        <v>99.2</v>
      </c>
      <c r="AF28" s="14" t="n">
        <v>80</v>
      </c>
      <c r="AG28" s="14" t="n">
        <v>72</v>
      </c>
      <c r="AH28" s="14" t="n">
        <v>109.5</v>
      </c>
      <c r="AI28" s="14" t="n">
        <v>-0.5</v>
      </c>
      <c r="AJ28" s="14" t="n">
        <v>1.5</v>
      </c>
      <c r="AK28" s="14" t="n">
        <v>34</v>
      </c>
      <c r="AL28" s="14" t="n">
        <v>30.8</v>
      </c>
      <c r="AM28" s="14" t="n">
        <v>80.5</v>
      </c>
      <c r="AN28" s="14" t="n">
        <v>101</v>
      </c>
      <c r="AO28" s="14" t="n">
        <v>186.5</v>
      </c>
      <c r="AP28" s="14" t="n">
        <v>-50841</v>
      </c>
    </row>
    <row r="29">
      <c r="A29" s="9" t="n"/>
      <c r="B29" s="15" t="n">
        <v>2024</v>
      </c>
      <c r="C29" s="13" t="n">
        <v>115</v>
      </c>
      <c r="D29" s="13" t="n">
        <v>380</v>
      </c>
      <c r="E29" s="13" t="n">
        <v>4</v>
      </c>
      <c r="F29" s="13" t="n">
        <v>2.2</v>
      </c>
      <c r="G29" s="13" t="n">
        <v>2.8</v>
      </c>
      <c r="H29" s="13" t="n">
        <v>3</v>
      </c>
      <c r="I29" s="13" t="n">
        <v>3.3</v>
      </c>
      <c r="J29" s="13" t="n">
        <v>2.3</v>
      </c>
      <c r="K29" s="13" t="n">
        <v>99.5</v>
      </c>
      <c r="L29" s="13" t="n">
        <v>3.2</v>
      </c>
      <c r="M29" s="13" t="n">
        <v>3.9</v>
      </c>
      <c r="N29" s="13" t="n">
        <v>7.5</v>
      </c>
      <c r="O29" s="13" t="n">
        <v>185</v>
      </c>
      <c r="P29" s="13" t="n">
        <v>660000</v>
      </c>
      <c r="Q29" s="13" t="n">
        <v>3.42</v>
      </c>
      <c r="R29" s="13" t="n">
        <v>650000</v>
      </c>
      <c r="S29" s="13" t="n">
        <v>1350</v>
      </c>
      <c r="T29" s="13" t="n">
        <v>3800</v>
      </c>
      <c r="U29" s="13" t="n">
        <v>98</v>
      </c>
      <c r="V29" s="13" t="n">
        <v>2400</v>
      </c>
      <c r="W29" s="13" t="n">
        <v>115</v>
      </c>
      <c r="X29" s="13" t="n">
        <v>0.03</v>
      </c>
      <c r="Y29" s="13" t="n">
        <v>1950</v>
      </c>
      <c r="Z29" s="13" t="n">
        <v>103.5</v>
      </c>
      <c r="AA29" s="13" t="n">
        <v>105.5</v>
      </c>
      <c r="AB29" s="13" t="n">
        <v>2760</v>
      </c>
      <c r="AC29" s="13" t="n">
        <v>65.2</v>
      </c>
      <c r="AD29" s="13" t="n">
        <v>80</v>
      </c>
      <c r="AE29" s="13" t="n">
        <v>99.5</v>
      </c>
      <c r="AF29" s="13" t="n">
        <v>82</v>
      </c>
      <c r="AG29" s="13" t="n">
        <v>68</v>
      </c>
      <c r="AH29" s="13" t="n">
        <v>110</v>
      </c>
      <c r="AI29" s="13" t="n">
        <v>-3.3</v>
      </c>
      <c r="AJ29" s="13" t="n">
        <v>0.8</v>
      </c>
      <c r="AK29" s="13" t="n">
        <v>33.5</v>
      </c>
      <c r="AL29" s="13" t="n">
        <v>30</v>
      </c>
      <c r="AM29" s="13" t="n">
        <v>82</v>
      </c>
      <c r="AN29" s="13" t="n">
        <v>101.5</v>
      </c>
      <c r="AO29" s="13" t="n">
        <v>183</v>
      </c>
      <c r="AP29" s="13" t="n">
        <v>27256</v>
      </c>
    </row>
    <row r="30">
      <c r="A30" s="11" t="n"/>
      <c r="B30" s="16" t="n">
        <v>2025</v>
      </c>
      <c r="C30" s="14" t="n">
        <v>112</v>
      </c>
      <c r="D30" s="14" t="n">
        <v>350</v>
      </c>
      <c r="E30" s="14" t="n">
        <v>3.6</v>
      </c>
      <c r="F30" s="14" t="n">
        <v>1.8</v>
      </c>
      <c r="G30" s="14" t="n">
        <v>3</v>
      </c>
      <c r="H30" s="14" t="n">
        <v>2.75</v>
      </c>
      <c r="I30" s="14" t="n">
        <v>3</v>
      </c>
      <c r="J30" s="14" t="n">
        <v>1.8</v>
      </c>
      <c r="K30" s="14" t="n">
        <v>99.8</v>
      </c>
      <c r="L30" s="14" t="n">
        <v>2.8</v>
      </c>
      <c r="M30" s="14" t="n">
        <v>3.5</v>
      </c>
      <c r="N30" s="14" t="n">
        <v>6.8</v>
      </c>
      <c r="O30" s="14" t="n">
        <v>184</v>
      </c>
      <c r="P30" s="14" t="n">
        <v>650000</v>
      </c>
      <c r="Q30" s="14" t="n">
        <v>3.1</v>
      </c>
      <c r="R30" s="14" t="n">
        <v>640000</v>
      </c>
      <c r="S30" s="14" t="n">
        <v>1380</v>
      </c>
      <c r="T30" s="14" t="n">
        <v>3900</v>
      </c>
      <c r="U30" s="14" t="n">
        <v>99</v>
      </c>
      <c r="V30" s="14" t="n">
        <v>2500</v>
      </c>
      <c r="W30" s="14" t="n">
        <v>110</v>
      </c>
      <c r="X30" s="14" t="n">
        <v>0.03</v>
      </c>
      <c r="Y30" s="14" t="n">
        <v>1980</v>
      </c>
      <c r="Z30" s="14" t="n">
        <v>104</v>
      </c>
      <c r="AA30" s="14" t="n">
        <v>106</v>
      </c>
      <c r="AB30" s="14" t="n">
        <v>2770</v>
      </c>
      <c r="AC30" s="14" t="n">
        <v>65.5</v>
      </c>
      <c r="AD30" s="14" t="n">
        <v>75</v>
      </c>
      <c r="AE30" s="14" t="n">
        <v>100</v>
      </c>
      <c r="AF30" s="14" t="n">
        <v>84</v>
      </c>
      <c r="AG30" s="14" t="n">
        <v>65</v>
      </c>
      <c r="AH30" s="14" t="n">
        <v>111</v>
      </c>
      <c r="AI30" s="14" t="n">
        <v>-2</v>
      </c>
      <c r="AJ30" s="14" t="n">
        <v>1</v>
      </c>
      <c r="AK30" s="14" t="n">
        <v>33</v>
      </c>
      <c r="AL30" s="14" t="n">
        <v>29.5</v>
      </c>
      <c r="AM30" s="14" t="n">
        <v>81</v>
      </c>
      <c r="AN30" s="14" t="n">
        <v>101</v>
      </c>
      <c r="AO30" s="14" t="n">
        <v>185</v>
      </c>
      <c r="AP30" s="14" t="n">
        <v>-10000</v>
      </c>
    </row>
  </sheetData>
  <mergeCells count="2">
    <mergeCell ref="A3:AP3"/>
    <mergeCell ref="A1:AP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5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5" customHeight="1">
      <c r="A1" s="1" t="inlineStr">
        <is>
          <t xml:space="preserve">  Zt 추정 (Belkin &amp; Suchower 1998)</t>
        </is>
      </c>
    </row>
    <row r="3" ht="22" customHeight="1">
      <c r="A3" s="3" t="inlineStr">
        <is>
          <t xml:space="preserve">  방법론: 관측 전이행렬 역산 → WLS → Zt</t>
        </is>
      </c>
    </row>
    <row r="4">
      <c r="B4" s="4" t="inlineStr">
        <is>
          <t>자산상관계수 (ρ)</t>
        </is>
      </c>
      <c r="C4" s="6" t="n">
        <v>0.2</v>
      </c>
    </row>
    <row r="6" ht="22" customHeight="1">
      <c r="A6" s="3" t="inlineStr">
        <is>
          <t xml:space="preserve">  ρ = 0.20 근거</t>
        </is>
      </c>
    </row>
    <row r="7">
      <c r="B7" s="2" t="inlineStr">
        <is>
          <t>[1] Basel III IRB: 기업 ρ = 0.12~0.24 (CRE31.6)</t>
        </is>
      </c>
    </row>
    <row r="8">
      <c r="B8" s="2" t="inlineStr">
        <is>
          <t xml:space="preserve">    R = 0.12×(1-e^(-50×PD))/(1-e^(-50)) + 0.24×(1-(1-e^(-50×PD))/(1-e^(-50)))</t>
        </is>
      </c>
    </row>
    <row r="9">
      <c r="B9" s="2" t="inlineStr">
        <is>
          <t>[2] BBB(PD≈0.2%) → R=0.208, A(PD≈0.07%) → R=0.217</t>
        </is>
      </c>
    </row>
    <row r="10">
      <c r="B10" s="2" t="inlineStr">
        <is>
          <t>[3] 한국 기업 포트폴리오 평균: ρ ≈ 0.20 (투자/투기 혼합)</t>
        </is>
      </c>
    </row>
    <row r="11">
      <c r="B11" s="2" t="inlineStr">
        <is>
          <t>[4] Moody's Analytics CreditEdge: single-factor ρ ≈ 0.15~0.25</t>
        </is>
      </c>
    </row>
    <row r="13">
      <c r="B13" s="4" t="inlineStr">
        <is>
          <t>Zt 평균 (μ)</t>
        </is>
      </c>
      <c r="C13" s="6" t="n">
        <v>-0.200072753580181</v>
      </c>
    </row>
    <row r="14">
      <c r="B14" s="4" t="inlineStr">
        <is>
          <t>Zt 표준편차 (σ)</t>
        </is>
      </c>
      <c r="C14" s="6" t="n">
        <v>0.7672902434816408</v>
      </c>
    </row>
    <row r="15">
      <c r="B15" s="4" t="inlineStr">
        <is>
          <t>관측 기간</t>
        </is>
      </c>
      <c r="C15" s="5" t="inlineStr">
        <is>
          <t>1998~2025 (28개년)</t>
        </is>
      </c>
    </row>
    <row r="17">
      <c r="A17" s="8" t="inlineStr"/>
      <c r="B17" s="8" t="inlineStr">
        <is>
          <t>연도</t>
        </is>
      </c>
      <c r="C17" s="8" t="inlineStr">
        <is>
          <t>Zt</t>
        </is>
      </c>
      <c r="D17" s="8" t="inlineStr">
        <is>
          <t>HOUSING_PRICE</t>
        </is>
      </c>
      <c r="E17" s="8" t="inlineStr">
        <is>
          <t>CURRENT_ACCOUNT</t>
        </is>
      </c>
      <c r="F17" s="8" t="inlineStr">
        <is>
          <t>CREDIT_SPREAD_LAG1</t>
        </is>
      </c>
    </row>
    <row r="18">
      <c r="A18" s="9" t="n"/>
      <c r="B18" s="15" t="n">
        <v>1998</v>
      </c>
      <c r="C18" s="10" t="n">
        <v>-2.150503415843885</v>
      </c>
      <c r="D18" s="9" t="n"/>
      <c r="E18" s="9" t="n"/>
      <c r="F18" s="9" t="n"/>
    </row>
    <row r="19">
      <c r="A19" s="11" t="n"/>
      <c r="B19" s="16" t="n">
        <v>1999</v>
      </c>
      <c r="C19" s="12" t="n">
        <v>-0.8673349674688569</v>
      </c>
      <c r="D19" s="11" t="n"/>
      <c r="E19" s="11" t="n"/>
      <c r="F19" s="11" t="n"/>
    </row>
    <row r="20">
      <c r="A20" s="9" t="n"/>
      <c r="B20" s="15" t="n">
        <v>2000</v>
      </c>
      <c r="C20" s="10" t="n">
        <v>0.08617322847440335</v>
      </c>
      <c r="D20" s="10" t="n">
        <v>55.2</v>
      </c>
      <c r="E20" s="10" t="n">
        <v>123.5</v>
      </c>
      <c r="F20" s="9" t="n"/>
    </row>
    <row r="21">
      <c r="A21" s="11" t="n"/>
      <c r="B21" s="16" t="n">
        <v>2001</v>
      </c>
      <c r="C21" s="12" t="n">
        <v>-0.7190174297983007</v>
      </c>
      <c r="D21" s="12" t="n">
        <v>56.8</v>
      </c>
      <c r="E21" s="12" t="n">
        <v>80.3</v>
      </c>
      <c r="F21" s="12" t="n">
        <v>2.550000000000001</v>
      </c>
    </row>
    <row r="22">
      <c r="A22" s="9" t="n"/>
      <c r="B22" s="15" t="n">
        <v>2002</v>
      </c>
      <c r="C22" s="10" t="n">
        <v>-0.8970207069220981</v>
      </c>
      <c r="D22" s="10" t="n">
        <v>65.3</v>
      </c>
      <c r="E22" s="10" t="n">
        <v>53.9</v>
      </c>
      <c r="F22" s="10" t="n">
        <v>3.15</v>
      </c>
    </row>
    <row r="23">
      <c r="A23" s="11" t="n"/>
      <c r="B23" s="16" t="n">
        <v>2003</v>
      </c>
      <c r="C23" s="12" t="n">
        <v>-0.08191840864572626</v>
      </c>
      <c r="D23" s="12" t="n">
        <v>71.5</v>
      </c>
      <c r="E23" s="12" t="n">
        <v>119.5</v>
      </c>
      <c r="F23" s="12" t="n">
        <v>2.73</v>
      </c>
    </row>
    <row r="24">
      <c r="A24" s="9" t="n"/>
      <c r="B24" s="15" t="n">
        <v>2004</v>
      </c>
      <c r="C24" s="10" t="n">
        <v>-1.304055750969192</v>
      </c>
      <c r="D24" s="10" t="n">
        <v>71</v>
      </c>
      <c r="E24" s="10" t="n">
        <v>284.2</v>
      </c>
      <c r="F24" s="10" t="n">
        <v>3.27</v>
      </c>
    </row>
    <row r="25">
      <c r="A25" s="11" t="n"/>
      <c r="B25" s="16" t="n">
        <v>2005</v>
      </c>
      <c r="C25" s="12" t="n">
        <v>-0.3215920747561278</v>
      </c>
      <c r="D25" s="12" t="n">
        <v>73.5</v>
      </c>
      <c r="E25" s="12" t="n">
        <v>149.8</v>
      </c>
      <c r="F25" s="12" t="n">
        <v>2.81</v>
      </c>
    </row>
    <row r="26">
      <c r="A26" s="9" t="n"/>
      <c r="B26" s="15" t="n">
        <v>2006</v>
      </c>
      <c r="C26" s="10" t="n">
        <v>1.436103788881453</v>
      </c>
      <c r="D26" s="10" t="n">
        <v>80.2</v>
      </c>
      <c r="E26" s="10" t="n">
        <v>53.9</v>
      </c>
      <c r="F26" s="10" t="n">
        <v>1.83</v>
      </c>
    </row>
    <row r="27">
      <c r="A27" s="11" t="n"/>
      <c r="B27" s="16" t="n">
        <v>2007</v>
      </c>
      <c r="C27" s="12" t="n">
        <v>0.4561729611818946</v>
      </c>
      <c r="D27" s="12" t="n">
        <v>83.5</v>
      </c>
      <c r="E27" s="12" t="n">
        <v>59.5</v>
      </c>
      <c r="F27" s="12" t="n">
        <v>1.83</v>
      </c>
    </row>
    <row r="28">
      <c r="A28" s="9" t="n"/>
      <c r="B28" s="15" t="n">
        <v>2008</v>
      </c>
      <c r="C28" s="10" t="n">
        <v>0.4385227230021373</v>
      </c>
      <c r="D28" s="10" t="n">
        <v>84</v>
      </c>
      <c r="E28" s="10" t="n">
        <v>-57.8</v>
      </c>
      <c r="F28" s="10" t="n">
        <v>1.74</v>
      </c>
    </row>
    <row r="29">
      <c r="A29" s="11" t="n"/>
      <c r="B29" s="16" t="n">
        <v>2009</v>
      </c>
      <c r="C29" s="12" t="n">
        <v>-0.6293244693351373</v>
      </c>
      <c r="D29" s="12" t="n">
        <v>84.8</v>
      </c>
      <c r="E29" s="12" t="n">
        <v>328.1</v>
      </c>
      <c r="F29" s="12" t="n">
        <v>3.710000000000001</v>
      </c>
    </row>
    <row r="30">
      <c r="A30" s="9" t="n"/>
      <c r="B30" s="15" t="n">
        <v>2010</v>
      </c>
      <c r="C30" s="10" t="n">
        <v>-1.065065265967147</v>
      </c>
      <c r="D30" s="10" t="n">
        <v>87</v>
      </c>
      <c r="E30" s="10" t="n">
        <v>282.1</v>
      </c>
      <c r="F30" s="10" t="n">
        <v>3.44</v>
      </c>
    </row>
    <row r="31">
      <c r="A31" s="11" t="n"/>
      <c r="B31" s="16" t="n">
        <v>2011</v>
      </c>
      <c r="C31" s="12" t="n">
        <v>0.0006843803360312431</v>
      </c>
      <c r="D31" s="12" t="n">
        <v>89.5</v>
      </c>
      <c r="E31" s="12" t="n">
        <v>184.1</v>
      </c>
      <c r="F31" s="12" t="n">
        <v>3.32</v>
      </c>
    </row>
    <row r="32">
      <c r="A32" s="9" t="n"/>
      <c r="B32" s="15" t="n">
        <v>2012</v>
      </c>
      <c r="C32" s="10" t="n">
        <v>-1.197865231670129</v>
      </c>
      <c r="D32" s="10" t="n">
        <v>89</v>
      </c>
      <c r="E32" s="10" t="n">
        <v>508.4</v>
      </c>
      <c r="F32" s="10" t="n">
        <v>3.34</v>
      </c>
    </row>
    <row r="33">
      <c r="A33" s="11" t="n"/>
      <c r="B33" s="16" t="n">
        <v>2013</v>
      </c>
      <c r="C33" s="12" t="n">
        <v>-0.4544689301709939</v>
      </c>
      <c r="D33" s="12" t="n">
        <v>88.8</v>
      </c>
      <c r="E33" s="12" t="n">
        <v>812.1</v>
      </c>
      <c r="F33" s="12" t="n">
        <v>2.8</v>
      </c>
    </row>
    <row r="34">
      <c r="A34" s="9" t="n"/>
      <c r="B34" s="15" t="n">
        <v>2014</v>
      </c>
      <c r="C34" s="10" t="n">
        <v>0.9161464415002761</v>
      </c>
      <c r="D34" s="10" t="n">
        <v>90.2</v>
      </c>
      <c r="E34" s="10" t="n">
        <v>843.5</v>
      </c>
      <c r="F34" s="10" t="n">
        <v>2.68</v>
      </c>
    </row>
    <row r="35">
      <c r="A35" s="11" t="n"/>
      <c r="B35" s="16" t="n">
        <v>2015</v>
      </c>
      <c r="C35" s="12" t="n">
        <v>-0.44936062399737</v>
      </c>
      <c r="D35" s="12" t="n">
        <v>95</v>
      </c>
      <c r="E35" s="12" t="n">
        <v>1059.4</v>
      </c>
      <c r="F35" s="12" t="n">
        <v>2.23</v>
      </c>
    </row>
    <row r="36">
      <c r="A36" s="9" t="n"/>
      <c r="B36" s="15" t="n">
        <v>2016</v>
      </c>
      <c r="C36" s="10" t="n">
        <v>-0.0127300124852332</v>
      </c>
      <c r="D36" s="10" t="n">
        <v>97.5</v>
      </c>
      <c r="E36" s="10" t="n">
        <v>992.4</v>
      </c>
      <c r="F36" s="10" t="n">
        <v>2.43</v>
      </c>
    </row>
    <row r="37">
      <c r="A37" s="11" t="n"/>
      <c r="B37" s="16" t="n">
        <v>2017</v>
      </c>
      <c r="C37" s="12" t="n">
        <v>0.4831174546248281</v>
      </c>
      <c r="D37" s="12" t="n">
        <v>100</v>
      </c>
      <c r="E37" s="12" t="n">
        <v>752.6</v>
      </c>
      <c r="F37" s="12" t="n">
        <v>2.72</v>
      </c>
    </row>
    <row r="38">
      <c r="A38" s="9" t="n"/>
      <c r="B38" s="15" t="n">
        <v>2018</v>
      </c>
      <c r="C38" s="10" t="n">
        <v>0.6003605247094224</v>
      </c>
      <c r="D38" s="10" t="n">
        <v>102</v>
      </c>
      <c r="E38" s="10" t="n">
        <v>774.7</v>
      </c>
      <c r="F38" s="10" t="n">
        <v>2.55</v>
      </c>
    </row>
    <row r="39">
      <c r="A39" s="11" t="n"/>
      <c r="B39" s="16" t="n">
        <v>2019</v>
      </c>
      <c r="C39" s="12" t="n">
        <v>-0.2212605158131055</v>
      </c>
      <c r="D39" s="12" t="n">
        <v>104.5</v>
      </c>
      <c r="E39" s="12" t="n">
        <v>597</v>
      </c>
      <c r="F39" s="12" t="n">
        <v>2.74</v>
      </c>
    </row>
    <row r="40">
      <c r="A40" s="9" t="n"/>
      <c r="B40" s="15" t="n">
        <v>2020</v>
      </c>
      <c r="C40" s="10" t="n">
        <v>0.5463541181068476</v>
      </c>
      <c r="D40" s="10" t="n">
        <v>110</v>
      </c>
      <c r="E40" s="10" t="n">
        <v>752.8</v>
      </c>
      <c r="F40" s="10" t="n">
        <v>2.59</v>
      </c>
    </row>
    <row r="41">
      <c r="A41" s="11" t="n"/>
      <c r="B41" s="16" t="n">
        <v>2021</v>
      </c>
      <c r="C41" s="12" t="n">
        <v>0.4556680752802586</v>
      </c>
      <c r="D41" s="12" t="n">
        <v>122</v>
      </c>
      <c r="E41" s="12" t="n">
        <v>883</v>
      </c>
      <c r="F41" s="12" t="n">
        <v>3.22</v>
      </c>
    </row>
    <row r="42">
      <c r="A42" s="9" t="n"/>
      <c r="B42" s="15" t="n">
        <v>2022</v>
      </c>
      <c r="C42" s="10" t="n">
        <v>0.51967719703154</v>
      </c>
      <c r="D42" s="10" t="n">
        <v>128</v>
      </c>
      <c r="E42" s="10" t="n">
        <v>258.3</v>
      </c>
      <c r="F42" s="10" t="n">
        <v>3.38</v>
      </c>
    </row>
    <row r="43">
      <c r="A43" s="11" t="n"/>
      <c r="B43" s="16" t="n">
        <v>2023</v>
      </c>
      <c r="C43" s="12" t="n">
        <v>-0.9197639470770065</v>
      </c>
      <c r="D43" s="12" t="n">
        <v>118</v>
      </c>
      <c r="E43" s="12" t="n">
        <v>355.2</v>
      </c>
      <c r="F43" s="12" t="n">
        <v>3.93</v>
      </c>
    </row>
    <row r="44">
      <c r="A44" s="9" t="n"/>
      <c r="B44" s="15" t="n">
        <v>2024</v>
      </c>
      <c r="C44" s="10" t="n">
        <v>0.1164919138293228</v>
      </c>
      <c r="D44" s="10" t="n">
        <v>115</v>
      </c>
      <c r="E44" s="10" t="n">
        <v>380</v>
      </c>
      <c r="F44" s="10" t="n">
        <v>4</v>
      </c>
    </row>
    <row r="45">
      <c r="A45" s="11" t="n"/>
      <c r="B45" s="16" t="n">
        <v>2025</v>
      </c>
      <c r="C45" s="12" t="n">
        <v>-0.3662281562831726</v>
      </c>
      <c r="D45" s="12" t="n">
        <v>112</v>
      </c>
      <c r="E45" s="12" t="n">
        <v>350</v>
      </c>
      <c r="F45" s="12" t="n">
        <v>3.6</v>
      </c>
    </row>
  </sheetData>
  <mergeCells count="3">
    <mergeCell ref="A3:F3"/>
    <mergeCell ref="A6:F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5" customHeight="1">
      <c r="A1" s="1" t="inlineStr">
        <is>
          <t xml:space="preserve">  AR(1) + Macro 회귀 모형</t>
        </is>
      </c>
    </row>
    <row r="3" ht="22" customHeight="1">
      <c r="A3" s="3" t="inlineStr">
        <is>
          <t xml:space="preserve">  Z(t) = c + φ·Z(t-1) + Σ βᵢ·Xᵢ_std(t) + ε(t)</t>
        </is>
      </c>
    </row>
    <row r="4">
      <c r="B4" s="2" t="inlineStr">
        <is>
          <t>※ 거시변수는 표준화(mean=0, std=1) 후 투입. β = '1σ 충격 → ΔZ'로 해석</t>
        </is>
      </c>
    </row>
    <row r="6" ht="22" customHeight="1">
      <c r="A6" s="3" t="inlineStr">
        <is>
          <t xml:space="preserve">  회귀 계수</t>
        </is>
      </c>
    </row>
    <row r="7">
      <c r="A7" s="8" t="inlineStr"/>
      <c r="B7" s="8" t="inlineStr">
        <is>
          <t>변수</t>
        </is>
      </c>
      <c r="C7" s="8" t="inlineStr">
        <is>
          <t>계수</t>
        </is>
      </c>
      <c r="D7" s="8" t="inlineStr">
        <is>
          <t>표준오차</t>
        </is>
      </c>
      <c r="E7" s="8" t="inlineStr">
        <is>
          <t>t값</t>
        </is>
      </c>
      <c r="F7" s="8" t="inlineStr">
        <is>
          <t>p값</t>
        </is>
      </c>
      <c r="G7" s="8" t="inlineStr">
        <is>
          <t>유의성</t>
        </is>
      </c>
    </row>
    <row r="8">
      <c r="A8" s="9" t="n"/>
      <c r="B8" s="9" t="inlineStr">
        <is>
          <t>const</t>
        </is>
      </c>
      <c r="C8" s="10" t="n">
        <v>-0.1780962647765327</v>
      </c>
      <c r="D8" s="10" t="n">
        <v>0.09114145183692168</v>
      </c>
      <c r="E8" s="10" t="n">
        <v>-1.95406438220008</v>
      </c>
      <c r="F8" s="10" t="n">
        <v>0.06482126935893988</v>
      </c>
      <c r="G8" s="17" t="inlineStr">
        <is>
          <t>*</t>
        </is>
      </c>
    </row>
    <row r="9">
      <c r="A9" s="11" t="n"/>
      <c r="B9" s="11" t="inlineStr">
        <is>
          <t>Z_lag1</t>
        </is>
      </c>
      <c r="C9" s="12" t="n">
        <v>-0.3351874324908555</v>
      </c>
      <c r="D9" s="12" t="n">
        <v>0.1487808527408839</v>
      </c>
      <c r="E9" s="12" t="n">
        <v>-2.25289361040709</v>
      </c>
      <c r="F9" s="12" t="n">
        <v>0.03565148491780292</v>
      </c>
      <c r="G9" s="18" t="inlineStr">
        <is>
          <t>**</t>
        </is>
      </c>
    </row>
    <row r="10">
      <c r="A10" s="9" t="n"/>
      <c r="B10" s="9" t="inlineStr">
        <is>
          <t>HOUSING_PRICE</t>
        </is>
      </c>
      <c r="C10" s="10" t="n">
        <v>0.6411706187700735</v>
      </c>
      <c r="D10" s="10" t="n">
        <v>0.1341357860561288</v>
      </c>
      <c r="E10" s="10" t="n">
        <v>4.780011640605566</v>
      </c>
      <c r="F10" s="10" t="n">
        <v>0.000114166698228897</v>
      </c>
      <c r="G10" s="19" t="inlineStr">
        <is>
          <t>***</t>
        </is>
      </c>
    </row>
    <row r="11">
      <c r="A11" s="11" t="n"/>
      <c r="B11" s="11" t="inlineStr">
        <is>
          <t>CURRENT_ACCOUNT</t>
        </is>
      </c>
      <c r="C11" s="12" t="n">
        <v>-0.1770617777641642</v>
      </c>
      <c r="D11" s="12" t="n">
        <v>0.106857412377023</v>
      </c>
      <c r="E11" s="12" t="n">
        <v>-1.656991067118868</v>
      </c>
      <c r="F11" s="12" t="n">
        <v>0.1131261034010942</v>
      </c>
      <c r="G11" s="11" t="inlineStr"/>
    </row>
    <row r="12">
      <c r="A12" s="9" t="n"/>
      <c r="B12" s="9" t="inlineStr">
        <is>
          <t>CREDIT_SPREAD_LAG1</t>
        </is>
      </c>
      <c r="C12" s="10" t="n">
        <v>-0.643899503408749</v>
      </c>
      <c r="D12" s="10" t="n">
        <v>0.1098704597934976</v>
      </c>
      <c r="E12" s="10" t="n">
        <v>-5.860533437458651</v>
      </c>
      <c r="F12" s="10" t="n">
        <v>9.849292327792889e-06</v>
      </c>
      <c r="G12" s="19" t="inlineStr">
        <is>
          <t>***</t>
        </is>
      </c>
    </row>
    <row r="14" ht="22" customHeight="1">
      <c r="A14" s="3" t="inlineStr">
        <is>
          <t xml:space="preserve">  모형 진단 통계</t>
        </is>
      </c>
    </row>
    <row r="15">
      <c r="B15" s="4" t="inlineStr">
        <is>
          <t>R²</t>
        </is>
      </c>
      <c r="C15" s="6" t="n">
        <v>0.6666981064409045</v>
      </c>
    </row>
    <row r="16">
      <c r="B16" s="4" t="inlineStr">
        <is>
          <t>Adj. R²</t>
        </is>
      </c>
      <c r="C16" s="6" t="n">
        <v>0.6000377277290855</v>
      </c>
    </row>
    <row r="17">
      <c r="B17" s="4" t="inlineStr">
        <is>
          <t>F 통계량</t>
        </is>
      </c>
      <c r="C17" s="6" t="n">
        <v>10.00141492329531</v>
      </c>
    </row>
    <row r="18">
      <c r="B18" s="4" t="inlineStr">
        <is>
          <t>F p-value</t>
        </is>
      </c>
      <c r="C18" s="6" t="n">
        <v>0.0001297185843675076</v>
      </c>
    </row>
    <row r="19">
      <c r="B19" s="4" t="inlineStr">
        <is>
          <t>AIC</t>
        </is>
      </c>
      <c r="C19" s="7" t="n">
        <v>34.99588043112992</v>
      </c>
    </row>
    <row r="20">
      <c r="B20" s="4" t="inlineStr">
        <is>
          <t>Durbin-Watson</t>
        </is>
      </c>
      <c r="C20" s="6" t="n">
        <v>2.873138090124022</v>
      </c>
    </row>
    <row r="22" ht="22" customHeight="1">
      <c r="A22" s="3" t="inlineStr">
        <is>
          <t xml:space="preserve">  거시변수 표본 통계 (표준화 전 원시값)</t>
        </is>
      </c>
    </row>
    <row r="23">
      <c r="A23" s="8" t="inlineStr"/>
      <c r="B23" s="8" t="inlineStr">
        <is>
          <t>변수</t>
        </is>
      </c>
      <c r="C23" s="8" t="inlineStr">
        <is>
          <t>평균</t>
        </is>
      </c>
      <c r="D23" s="8" t="inlineStr">
        <is>
          <t>표준편차</t>
        </is>
      </c>
      <c r="E23" s="8" t="inlineStr">
        <is>
          <t>최근값</t>
        </is>
      </c>
      <c r="F23" s="8" t="inlineStr"/>
      <c r="G23" s="8" t="inlineStr"/>
    </row>
    <row r="24">
      <c r="A24" s="9" t="n"/>
      <c r="B24" s="9" t="inlineStr">
        <is>
          <t>HOUSING_PRICE</t>
        </is>
      </c>
      <c r="C24" s="13" t="n">
        <v>91.31923076923076</v>
      </c>
      <c r="D24" s="13" t="n">
        <v>19.35270563473271</v>
      </c>
      <c r="E24" s="13" t="n">
        <v>112</v>
      </c>
      <c r="F24" s="9" t="n"/>
      <c r="G24" s="9" t="n"/>
    </row>
    <row r="25">
      <c r="A25" s="9" t="n"/>
      <c r="B25" s="9" t="inlineStr">
        <is>
          <t>CURRENT_ACCOUNT</t>
        </is>
      </c>
      <c r="C25" s="13" t="n">
        <v>422.3269230769231</v>
      </c>
      <c r="D25" s="13" t="n">
        <v>334.7511189617652</v>
      </c>
      <c r="E25" s="13" t="n">
        <v>350</v>
      </c>
      <c r="F25" s="9" t="n"/>
      <c r="G25" s="9" t="n"/>
    </row>
    <row r="26">
      <c r="A26" s="9" t="n"/>
      <c r="B26" s="9" t="inlineStr">
        <is>
          <t>CREDIT_SPREAD_LAG1</t>
        </is>
      </c>
      <c r="C26" s="13" t="n">
        <v>2.9036</v>
      </c>
      <c r="D26" s="13" t="n">
        <v>0.626171435524383</v>
      </c>
      <c r="E26" s="13" t="n">
        <v>3.6</v>
      </c>
      <c r="F26" s="9" t="n"/>
      <c r="G26" s="9" t="n"/>
    </row>
    <row r="28" ht="22" customHeight="1">
      <c r="A28" s="3" t="inlineStr">
        <is>
          <t xml:space="preserve">  변수별 경제적 해석</t>
        </is>
      </c>
    </row>
    <row r="29">
      <c r="B29" s="4" t="inlineStr">
        <is>
          <t>HOUSING_PRICE</t>
        </is>
      </c>
      <c r="C29" s="20" t="inlineStr">
        <is>
          <t>β=+0.6412 (+)</t>
        </is>
      </c>
      <c r="D29" s="2" t="inlineStr">
        <is>
          <t>주택가격↑ → 담보가치↑ → 차입여력↑ → 부도↓ → Z↑</t>
        </is>
      </c>
    </row>
    <row r="30">
      <c r="B30" s="4" t="inlineStr">
        <is>
          <t>CURRENT_ACCOUNT</t>
        </is>
      </c>
      <c r="C30" s="20" t="inlineStr">
        <is>
          <t>β=-0.1771 (−)</t>
        </is>
      </c>
      <c r="D30" s="2" t="inlineStr">
        <is>
          <t>경상수지↑(흑자) → 불황기 수출의존↑ → Z↓ (한국 특수 패턴)</t>
        </is>
      </c>
    </row>
    <row r="31">
      <c r="B31" s="4" t="inlineStr">
        <is>
          <t>CREDIT_SPREAD_LAG1</t>
        </is>
      </c>
      <c r="C31" s="20" t="inlineStr">
        <is>
          <t>β=-0.6439 (−)</t>
        </is>
      </c>
      <c r="D31" s="2" t="inlineStr">
        <is>
          <t>전년 스프레드↑ → 당해 신용위험 전이 → 부도↑ → Z↓ (시차 효과)</t>
        </is>
      </c>
    </row>
  </sheetData>
  <mergeCells count="9">
    <mergeCell ref="A14:G14"/>
    <mergeCell ref="D31:G31"/>
    <mergeCell ref="A1:G1"/>
    <mergeCell ref="A3:G3"/>
    <mergeCell ref="A6:G6"/>
    <mergeCell ref="A22:G22"/>
    <mergeCell ref="D30:G30"/>
    <mergeCell ref="D29:G29"/>
    <mergeCell ref="A28:G2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</cols>
  <sheetData>
    <row r="1" ht="35" customHeight="1">
      <c r="A1" s="1" t="inlineStr">
        <is>
          <t xml:space="preserve">  시나리오별 Z(t) 경로</t>
        </is>
      </c>
    </row>
    <row r="3" ht="22" customHeight="1">
      <c r="A3" s="3" t="inlineStr">
        <is>
          <t xml:space="preserve">  t=1: 거시 충격 적용 | t≥2: AR(1) 감쇠 → TTC 수렴</t>
        </is>
      </c>
    </row>
    <row r="5">
      <c r="A5" s="8" t="inlineStr"/>
      <c r="B5" s="8" t="inlineStr">
        <is>
          <t>연도(t+k)</t>
        </is>
      </c>
      <c r="C5" s="8" t="inlineStr">
        <is>
          <t>호황 (Upside)</t>
        </is>
      </c>
      <c r="D5" s="8" t="inlineStr">
        <is>
          <t>중립 (Base)</t>
        </is>
      </c>
      <c r="E5" s="8" t="inlineStr">
        <is>
          <t>불황 (Downside)</t>
        </is>
      </c>
    </row>
    <row r="6">
      <c r="A6" s="9" t="n"/>
      <c r="B6" s="15" t="n">
        <v>1</v>
      </c>
      <c r="C6" s="10" t="n">
        <v>1.052667155048542</v>
      </c>
      <c r="D6" s="10" t="n">
        <v>-0.05534118936611628</v>
      </c>
      <c r="E6" s="10" t="n">
        <v>-1.717353705988104</v>
      </c>
    </row>
    <row r="7">
      <c r="A7" s="11" t="n"/>
      <c r="B7" s="16" t="n">
        <v>2</v>
      </c>
      <c r="C7" s="12" t="n">
        <v>-0.5309370657447068</v>
      </c>
      <c r="D7" s="12" t="n">
        <v>-0.1595465936019139</v>
      </c>
      <c r="E7" s="12" t="n">
        <v>0.3975391146122754</v>
      </c>
    </row>
    <row r="8">
      <c r="A8" s="9" t="n"/>
      <c r="B8" s="15" t="n">
        <v>3</v>
      </c>
      <c r="C8" s="10" t="n">
        <v>-0.0001328328953358604</v>
      </c>
      <c r="D8" s="10" t="n">
        <v>-0.1246182517044452</v>
      </c>
      <c r="E8" s="10" t="n">
        <v>-0.3113463799181092</v>
      </c>
    </row>
    <row r="9">
      <c r="A9" s="11" t="n"/>
      <c r="B9" s="16" t="n">
        <v>4</v>
      </c>
      <c r="C9" s="12" t="n">
        <v>-0.1780517408593947</v>
      </c>
      <c r="D9" s="12" t="n">
        <v>-0.1363257929462205</v>
      </c>
      <c r="E9" s="12" t="n">
        <v>-0.07373687107645918</v>
      </c>
    </row>
    <row r="10">
      <c r="A10" s="9" t="n"/>
      <c r="B10" s="15" t="n">
        <v>5</v>
      </c>
      <c r="C10" s="10" t="n">
        <v>-0.118415558907345</v>
      </c>
      <c r="D10" s="10" t="n">
        <v>-0.132401572256609</v>
      </c>
      <c r="E10" s="10" t="n">
        <v>-0.1533805922805051</v>
      </c>
    </row>
    <row r="11">
      <c r="A11" s="11" t="n"/>
      <c r="B11" s="16" t="n">
        <v>6</v>
      </c>
      <c r="C11" s="12" t="n">
        <v>-0.13840485761941</v>
      </c>
      <c r="D11" s="12" t="n">
        <v>-0.1337169217140874</v>
      </c>
      <c r="E11" s="12" t="n">
        <v>-0.1266850178561034</v>
      </c>
    </row>
    <row r="12">
      <c r="A12" s="9" t="n"/>
      <c r="B12" s="15" t="n">
        <v>7</v>
      </c>
      <c r="C12" s="10" t="n">
        <v>-0.1317046959068202</v>
      </c>
      <c r="D12" s="10" t="n">
        <v>-0.133276033106607</v>
      </c>
      <c r="E12" s="10" t="n">
        <v>-0.1356330389062872</v>
      </c>
    </row>
    <row r="13">
      <c r="A13" s="11" t="n"/>
      <c r="B13" s="16" t="n">
        <v>8</v>
      </c>
      <c r="C13" s="12" t="n">
        <v>-0.1339505059085367</v>
      </c>
      <c r="D13" s="12" t="n">
        <v>-0.1334238134269628</v>
      </c>
      <c r="E13" s="12" t="n">
        <v>-0.132633774704602</v>
      </c>
    </row>
    <row r="14">
      <c r="A14" s="9" t="n"/>
      <c r="B14" s="15" t="n">
        <v>9</v>
      </c>
      <c r="C14" s="10" t="n">
        <v>-0.1331977386201991</v>
      </c>
      <c r="D14" s="10" t="n">
        <v>-0.1333742793208101</v>
      </c>
      <c r="E14" s="10" t="n">
        <v>-0.1336390903717266</v>
      </c>
    </row>
    <row r="15">
      <c r="A15" s="11" t="n"/>
      <c r="B15" s="16" t="n">
        <v>10</v>
      </c>
      <c r="C15" s="12" t="n">
        <v>-0.1334500567548401</v>
      </c>
      <c r="D15" s="12" t="n">
        <v>-0.1333908825306721</v>
      </c>
      <c r="E15" s="12" t="n">
        <v>-0.1333021211944203</v>
      </c>
    </row>
    <row r="16">
      <c r="A16" s="9" t="n"/>
      <c r="B16" s="15" t="n">
        <v>15</v>
      </c>
      <c r="C16" s="10" t="n">
        <v>-0.1333864464376136</v>
      </c>
      <c r="D16" s="10" t="n">
        <v>-0.1333866968012246</v>
      </c>
      <c r="E16" s="10" t="n">
        <v>-0.1333870723466412</v>
      </c>
    </row>
    <row r="17">
      <c r="A17" s="11" t="n"/>
      <c r="B17" s="16" t="n">
        <v>20</v>
      </c>
      <c r="C17" s="12" t="n">
        <v>-0.1333867155701446</v>
      </c>
      <c r="D17" s="12" t="n">
        <v>-0.1333867145108669</v>
      </c>
      <c r="E17" s="12" t="n">
        <v>-0.1333867129219503</v>
      </c>
    </row>
    <row r="18">
      <c r="A18" s="9" t="n"/>
      <c r="B18" s="15" t="n">
        <v>25</v>
      </c>
      <c r="C18" s="10" t="n">
        <v>-0.1333867144314564</v>
      </c>
      <c r="D18" s="10" t="n">
        <v>-0.1333867144359381</v>
      </c>
      <c r="E18" s="10" t="n">
        <v>-0.1333867144426608</v>
      </c>
    </row>
    <row r="19">
      <c r="A19" s="11" t="n"/>
      <c r="B19" s="16" t="n">
        <v>30</v>
      </c>
      <c r="C19" s="12" t="n">
        <v>-0.1333867144362741</v>
      </c>
      <c r="D19" s="12" t="n">
        <v>-0.1333867144362552</v>
      </c>
      <c r="E19" s="12" t="n">
        <v>-0.1333867144362267</v>
      </c>
    </row>
    <row r="20">
      <c r="A20" s="11" t="n"/>
      <c r="B20" s="16" t="n">
        <v>40</v>
      </c>
      <c r="C20" s="12" t="n">
        <v>-0.1333867144362538</v>
      </c>
      <c r="D20" s="12" t="n">
        <v>-0.1333867144362538</v>
      </c>
      <c r="E20" s="12" t="n">
        <v>-0.1333867144362538</v>
      </c>
    </row>
    <row r="21">
      <c r="A21" s="11" t="n"/>
      <c r="B21" s="16" t="n">
        <v>50</v>
      </c>
      <c r="C21" s="12" t="n">
        <v>-0.1333867144362538</v>
      </c>
      <c r="D21" s="12" t="n">
        <v>-0.1333867144362538</v>
      </c>
      <c r="E21" s="12" t="n">
        <v>-0.1333867144362538</v>
      </c>
    </row>
  </sheetData>
  <mergeCells count="2">
    <mergeCell ref="A1:E1"/>
    <mergeCell ref="A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5" customHeight="1">
      <c r="A1" s="1" t="inlineStr">
        <is>
          <t xml:space="preserve">  시나리오별 누적 Lifetime PD (%)</t>
        </is>
      </c>
    </row>
    <row r="3" ht="22" customHeight="1">
      <c r="A3" s="3" t="inlineStr">
        <is>
          <t xml:space="preserve">  호황 (Upside) (가중치 20%)</t>
        </is>
      </c>
    </row>
    <row r="4">
      <c r="A4" s="8" t="inlineStr"/>
      <c r="B4" s="8" t="inlineStr">
        <is>
          <t>시나리오</t>
        </is>
      </c>
      <c r="C4" s="8" t="inlineStr">
        <is>
          <t>연도</t>
        </is>
      </c>
      <c r="D4" s="8" t="inlineStr">
        <is>
          <t>AAA</t>
        </is>
      </c>
      <c r="E4" s="8" t="inlineStr">
        <is>
          <t>AA</t>
        </is>
      </c>
      <c r="F4" s="8" t="inlineStr">
        <is>
          <t>A</t>
        </is>
      </c>
      <c r="G4" s="8" t="inlineStr">
        <is>
          <t>BBB</t>
        </is>
      </c>
      <c r="H4" s="8" t="inlineStr">
        <is>
          <t>BB</t>
        </is>
      </c>
      <c r="I4" s="8" t="inlineStr">
        <is>
          <t>B</t>
        </is>
      </c>
      <c r="J4" s="8" t="inlineStr">
        <is>
          <t>CCC</t>
        </is>
      </c>
    </row>
    <row r="5">
      <c r="A5" s="9" t="n"/>
      <c r="B5" s="9" t="inlineStr">
        <is>
          <t>호황 (Upside)</t>
        </is>
      </c>
      <c r="C5" s="15" t="n">
        <v>1</v>
      </c>
      <c r="D5" s="10" t="n">
        <v>0.001304995780626594</v>
      </c>
      <c r="E5" s="10" t="n">
        <v>0.002037857228109896</v>
      </c>
      <c r="F5" s="10" t="n">
        <v>0.007819942371189992</v>
      </c>
      <c r="G5" s="10" t="n">
        <v>0.1078405265073745</v>
      </c>
      <c r="H5" s="10" t="n">
        <v>0.8244489234932595</v>
      </c>
      <c r="I5" s="10" t="n">
        <v>2.511140763478303</v>
      </c>
      <c r="J5" s="10" t="n">
        <v>11.02912017361004</v>
      </c>
    </row>
    <row r="6">
      <c r="A6" s="11" t="n"/>
      <c r="B6" s="11" t="inlineStr">
        <is>
          <t>호황 (Upside)</t>
        </is>
      </c>
      <c r="C6" s="16" t="n">
        <v>2</v>
      </c>
      <c r="D6" s="12" t="n">
        <v>0.03342168882741964</v>
      </c>
      <c r="E6" s="12" t="n">
        <v>0.04892545851793201</v>
      </c>
      <c r="F6" s="12" t="n">
        <v>0.1522850705837459</v>
      </c>
      <c r="G6" s="12" t="n">
        <v>1.220908570271986</v>
      </c>
      <c r="H6" s="12" t="n">
        <v>6.147839300029621</v>
      </c>
      <c r="I6" s="12" t="n">
        <v>14.30282266730311</v>
      </c>
      <c r="J6" s="12" t="n">
        <v>30.57007034423793</v>
      </c>
    </row>
    <row r="7">
      <c r="A7" s="9" t="n"/>
      <c r="B7" s="9" t="inlineStr">
        <is>
          <t>호황 (Upside)</t>
        </is>
      </c>
      <c r="C7" s="15" t="n">
        <v>3</v>
      </c>
      <c r="D7" s="10" t="n">
        <v>0.0453827565918699</v>
      </c>
      <c r="E7" s="10" t="n">
        <v>0.07116527187122844</v>
      </c>
      <c r="F7" s="10" t="n">
        <v>0.2728237423277855</v>
      </c>
      <c r="G7" s="10" t="n">
        <v>2.072265585692114</v>
      </c>
      <c r="H7" s="10" t="n">
        <v>9.786912619443903</v>
      </c>
      <c r="I7" s="10" t="n">
        <v>21.50864026732072</v>
      </c>
      <c r="J7" s="10" t="n">
        <v>39.49169228747794</v>
      </c>
    </row>
    <row r="8">
      <c r="A8" s="11" t="n"/>
      <c r="B8" s="11" t="inlineStr">
        <is>
          <t>호황 (Upside)</t>
        </is>
      </c>
      <c r="C8" s="16" t="n">
        <v>5</v>
      </c>
      <c r="D8" s="12" t="n">
        <v>0.07743189180466614</v>
      </c>
      <c r="E8" s="12" t="n">
        <v>0.1448839263714598</v>
      </c>
      <c r="F8" s="12" t="n">
        <v>0.7004128616039418</v>
      </c>
      <c r="G8" s="12" t="n">
        <v>4.577015573755864</v>
      </c>
      <c r="H8" s="12" t="n">
        <v>18.56569115635534</v>
      </c>
      <c r="I8" s="12" t="n">
        <v>35.88791016307642</v>
      </c>
      <c r="J8" s="12" t="n">
        <v>52.86455535527428</v>
      </c>
    </row>
    <row r="9">
      <c r="A9" s="9" t="n"/>
      <c r="B9" s="9" t="inlineStr">
        <is>
          <t>호황 (Upside)</t>
        </is>
      </c>
      <c r="C9" s="15" t="n">
        <v>7</v>
      </c>
      <c r="D9" s="10" t="n">
        <v>0.1091825358431227</v>
      </c>
      <c r="E9" s="10" t="n">
        <v>0.249899937117541</v>
      </c>
      <c r="F9" s="10" t="n">
        <v>1.321213019170591</v>
      </c>
      <c r="G9" s="10" t="n">
        <v>7.591645130431639</v>
      </c>
      <c r="H9" s="10" t="n">
        <v>27.17845026316839</v>
      </c>
      <c r="I9" s="10" t="n">
        <v>47.45394751385227</v>
      </c>
      <c r="J9" s="10" t="n">
        <v>62.04278953227913</v>
      </c>
    </row>
    <row r="10">
      <c r="A10" s="11" t="n"/>
      <c r="B10" s="11" t="inlineStr">
        <is>
          <t>호황 (Upside)</t>
        </is>
      </c>
      <c r="C10" s="16" t="n">
        <v>10</v>
      </c>
      <c r="D10" s="12" t="n">
        <v>0.1584223964925274</v>
      </c>
      <c r="E10" s="12" t="n">
        <v>0.4909567077333102</v>
      </c>
      <c r="F10" s="12" t="n">
        <v>2.611277018477595</v>
      </c>
      <c r="G10" s="12" t="n">
        <v>12.71920620376943</v>
      </c>
      <c r="H10" s="12" t="n">
        <v>39.05485899732965</v>
      </c>
      <c r="I10" s="12" t="n">
        <v>60.72626019122047</v>
      </c>
      <c r="J10" s="12" t="n">
        <v>72.01982311685872</v>
      </c>
    </row>
    <row r="11">
      <c r="A11" s="9" t="n"/>
      <c r="B11" s="9" t="inlineStr">
        <is>
          <t>호황 (Upside)</t>
        </is>
      </c>
      <c r="C11" s="15" t="n">
        <v>15</v>
      </c>
      <c r="D11" s="10" t="n">
        <v>0.249112282352534</v>
      </c>
      <c r="E11" s="10" t="n">
        <v>1.178626573702802</v>
      </c>
      <c r="F11" s="10" t="n">
        <v>5.587422099686624</v>
      </c>
      <c r="G11" s="10" t="n">
        <v>21.78161617175494</v>
      </c>
      <c r="H11" s="10" t="n">
        <v>55.02706942224045</v>
      </c>
      <c r="I11" s="10" t="n">
        <v>75.28843952821531</v>
      </c>
      <c r="J11" s="10" t="n">
        <v>82.71637989866456</v>
      </c>
    </row>
    <row r="12">
      <c r="A12" s="11" t="n"/>
      <c r="B12" s="11" t="inlineStr">
        <is>
          <t>호황 (Upside)</t>
        </is>
      </c>
      <c r="C12" s="16" t="n">
        <v>20</v>
      </c>
      <c r="D12" s="12" t="n">
        <v>0.3584161580588608</v>
      </c>
      <c r="E12" s="12" t="n">
        <v>2.274424834379681</v>
      </c>
      <c r="F12" s="12" t="n">
        <v>9.299357413695239</v>
      </c>
      <c r="G12" s="12" t="n">
        <v>30.39662293392755</v>
      </c>
      <c r="H12" s="12" t="n">
        <v>66.44073469496682</v>
      </c>
      <c r="I12" s="12" t="n">
        <v>83.9784522187722</v>
      </c>
      <c r="J12" s="12" t="n">
        <v>89.00856355731484</v>
      </c>
    </row>
    <row r="13">
      <c r="A13" s="9" t="n"/>
      <c r="B13" s="9" t="inlineStr">
        <is>
          <t>호황 (Upside)</t>
        </is>
      </c>
      <c r="C13" s="15" t="n">
        <v>30</v>
      </c>
      <c r="D13" s="10" t="n">
        <v>0.670116139049712</v>
      </c>
      <c r="E13" s="10" t="n">
        <v>5.64058221032878</v>
      </c>
      <c r="F13" s="10" t="n">
        <v>17.63914775033835</v>
      </c>
      <c r="G13" s="10" t="n">
        <v>44.46152083823394</v>
      </c>
      <c r="H13" s="10" t="n">
        <v>79.78906603566124</v>
      </c>
      <c r="I13" s="10" t="n">
        <v>92.52005934162096</v>
      </c>
      <c r="J13" s="10" t="n">
        <v>95.09571878915088</v>
      </c>
    </row>
    <row r="14">
      <c r="A14" s="11" t="n"/>
      <c r="B14" s="11" t="inlineStr">
        <is>
          <t>호황 (Upside)</t>
        </is>
      </c>
      <c r="C14" s="16" t="n">
        <v>50</v>
      </c>
      <c r="D14" s="12" t="n">
        <v>1.84934476453244</v>
      </c>
      <c r="E14" s="12" t="n">
        <v>15.26855440402126</v>
      </c>
      <c r="F14" s="12" t="n">
        <v>33.09384923465247</v>
      </c>
      <c r="G14" s="12" t="n">
        <v>61.2939601365314</v>
      </c>
      <c r="H14" s="12" t="n">
        <v>89.54575350947948</v>
      </c>
      <c r="I14" s="12" t="n">
        <v>97.33315846819308</v>
      </c>
      <c r="J14" s="12" t="n">
        <v>98.41904279576562</v>
      </c>
    </row>
    <row r="16" ht="22" customHeight="1">
      <c r="A16" s="3" t="inlineStr">
        <is>
          <t xml:space="preserve">  중립 (Base) (가중치 50%)</t>
        </is>
      </c>
    </row>
    <row r="17">
      <c r="A17" s="8" t="inlineStr"/>
      <c r="B17" s="8" t="inlineStr">
        <is>
          <t>시나리오</t>
        </is>
      </c>
      <c r="C17" s="8" t="inlineStr">
        <is>
          <t>연도</t>
        </is>
      </c>
      <c r="D17" s="8" t="inlineStr">
        <is>
          <t>AAA</t>
        </is>
      </c>
      <c r="E17" s="8" t="inlineStr">
        <is>
          <t>AA</t>
        </is>
      </c>
      <c r="F17" s="8" t="inlineStr">
        <is>
          <t>A</t>
        </is>
      </c>
      <c r="G17" s="8" t="inlineStr">
        <is>
          <t>BBB</t>
        </is>
      </c>
      <c r="H17" s="8" t="inlineStr">
        <is>
          <t>BB</t>
        </is>
      </c>
      <c r="I17" s="8" t="inlineStr">
        <is>
          <t>B</t>
        </is>
      </c>
      <c r="J17" s="8" t="inlineStr">
        <is>
          <t>CCC</t>
        </is>
      </c>
    </row>
    <row r="18">
      <c r="A18" s="9" t="n"/>
      <c r="B18" s="9" t="inlineStr">
        <is>
          <t>중립 (Base)</t>
        </is>
      </c>
      <c r="C18" s="15" t="n">
        <v>1</v>
      </c>
      <c r="D18" s="10" t="n">
        <v>0.01305761706488218</v>
      </c>
      <c r="E18" s="10" t="n">
        <v>0.01932450831340082</v>
      </c>
      <c r="F18" s="10" t="n">
        <v>0.0626180211099614</v>
      </c>
      <c r="G18" s="10" t="n">
        <v>0.5972920424795025</v>
      </c>
      <c r="H18" s="10" t="n">
        <v>3.259853382950606</v>
      </c>
      <c r="I18" s="10" t="n">
        <v>8.015091318066716</v>
      </c>
      <c r="J18" s="10" t="n">
        <v>25.11176661163206</v>
      </c>
    </row>
    <row r="19">
      <c r="A19" s="11" t="n"/>
      <c r="B19" s="11" t="inlineStr">
        <is>
          <t>중립 (Base)</t>
        </is>
      </c>
      <c r="C19" s="16" t="n">
        <v>2</v>
      </c>
      <c r="D19" s="12" t="n">
        <v>0.02914963936832598</v>
      </c>
      <c r="E19" s="12" t="n">
        <v>0.04561208611531173</v>
      </c>
      <c r="F19" s="12" t="n">
        <v>0.1786347728613607</v>
      </c>
      <c r="G19" s="12" t="n">
        <v>1.513773966698527</v>
      </c>
      <c r="H19" s="12" t="n">
        <v>7.436675298762004</v>
      </c>
      <c r="I19" s="12" t="n">
        <v>16.7838065180939</v>
      </c>
      <c r="J19" s="12" t="n">
        <v>40.38098518670699</v>
      </c>
    </row>
    <row r="20">
      <c r="A20" s="9" t="n"/>
      <c r="B20" s="9" t="inlineStr">
        <is>
          <t>중립 (Base)</t>
        </is>
      </c>
      <c r="C20" s="15" t="n">
        <v>3</v>
      </c>
      <c r="D20" s="10" t="n">
        <v>0.04430972019009374</v>
      </c>
      <c r="E20" s="10" t="n">
        <v>0.07462360334589538</v>
      </c>
      <c r="F20" s="10" t="n">
        <v>0.3382275483307629</v>
      </c>
      <c r="G20" s="10" t="n">
        <v>2.615172013217826</v>
      </c>
      <c r="H20" s="10" t="n">
        <v>11.79826737584108</v>
      </c>
      <c r="I20" s="10" t="n">
        <v>24.77930231153759</v>
      </c>
      <c r="J20" s="10" t="n">
        <v>49.76317787643572</v>
      </c>
    </row>
    <row r="21">
      <c r="A21" s="11" t="n"/>
      <c r="B21" s="11" t="inlineStr">
        <is>
          <t>중립 (Base)</t>
        </is>
      </c>
      <c r="C21" s="16" t="n">
        <v>5</v>
      </c>
      <c r="D21" s="12" t="n">
        <v>0.07551536363753406</v>
      </c>
      <c r="E21" s="12" t="n">
        <v>0.1523333816974645</v>
      </c>
      <c r="F21" s="12" t="n">
        <v>0.8153161630516649</v>
      </c>
      <c r="G21" s="12" t="n">
        <v>5.379072296059505</v>
      </c>
      <c r="H21" s="12" t="n">
        <v>20.92190085199094</v>
      </c>
      <c r="I21" s="12" t="n">
        <v>38.80030470030174</v>
      </c>
      <c r="J21" s="12" t="n">
        <v>61.48404511571509</v>
      </c>
    </row>
    <row r="22">
      <c r="A22" s="9" t="n"/>
      <c r="B22" s="9" t="inlineStr">
        <is>
          <t>중립 (Base)</t>
        </is>
      </c>
      <c r="C22" s="15" t="n">
        <v>7</v>
      </c>
      <c r="D22" s="10" t="n">
        <v>0.1072574334630845</v>
      </c>
      <c r="E22" s="10" t="n">
        <v>0.2648241552584535</v>
      </c>
      <c r="F22" s="10" t="n">
        <v>1.502594172846484</v>
      </c>
      <c r="G22" s="10" t="n">
        <v>8.676749235614176</v>
      </c>
      <c r="H22" s="10" t="n">
        <v>29.8387152806614</v>
      </c>
      <c r="I22" s="10" t="n">
        <v>50.11287121368009</v>
      </c>
      <c r="J22" s="10" t="n">
        <v>69.18023979755061</v>
      </c>
    </row>
    <row r="23">
      <c r="A23" s="11" t="n"/>
      <c r="B23" s="11" t="inlineStr">
        <is>
          <t>중립 (Base)</t>
        </is>
      </c>
      <c r="C23" s="16" t="n">
        <v>10</v>
      </c>
      <c r="D23" s="12" t="n">
        <v>0.1567063299349294</v>
      </c>
      <c r="E23" s="12" t="n">
        <v>0.5216168721882941</v>
      </c>
      <c r="F23" s="12" t="n">
        <v>2.911820178492936</v>
      </c>
      <c r="G23" s="12" t="n">
        <v>14.20665375576417</v>
      </c>
      <c r="H23" s="12" t="n">
        <v>41.99480034460316</v>
      </c>
      <c r="I23" s="12" t="n">
        <v>63.01981778958592</v>
      </c>
      <c r="J23" s="12" t="n">
        <v>77.38173359646005</v>
      </c>
    </row>
    <row r="24">
      <c r="A24" s="9" t="n"/>
      <c r="B24" s="9" t="inlineStr">
        <is>
          <t>중립 (Base)</t>
        </is>
      </c>
      <c r="C24" s="15" t="n">
        <v>15</v>
      </c>
      <c r="D24" s="10" t="n">
        <v>0.2480314700621344</v>
      </c>
      <c r="E24" s="10" t="n">
        <v>1.246262688848925</v>
      </c>
      <c r="F24" s="10" t="n">
        <v>6.113228138711714</v>
      </c>
      <c r="G24" s="10" t="n">
        <v>23.81915011113956</v>
      </c>
      <c r="H24" s="10" t="n">
        <v>58.10233662381222</v>
      </c>
      <c r="I24" s="10" t="n">
        <v>77.05814140719603</v>
      </c>
      <c r="J24" s="10" t="n">
        <v>86.10439456829766</v>
      </c>
    </row>
    <row r="25">
      <c r="A25" s="11" t="n"/>
      <c r="B25" s="11" t="inlineStr">
        <is>
          <t>중립 (Base)</t>
        </is>
      </c>
      <c r="C25" s="16" t="n">
        <v>20</v>
      </c>
      <c r="D25" s="12" t="n">
        <v>0.3582992612620596</v>
      </c>
      <c r="E25" s="12" t="n">
        <v>2.390177553419578</v>
      </c>
      <c r="F25" s="12" t="n">
        <v>10.05338278472086</v>
      </c>
      <c r="G25" s="12" t="n">
        <v>32.81435385548017</v>
      </c>
      <c r="H25" s="12" t="n">
        <v>69.42964231412749</v>
      </c>
      <c r="I25" s="12" t="n">
        <v>85.35434272478903</v>
      </c>
      <c r="J25" s="12" t="n">
        <v>91.21378614583266</v>
      </c>
    </row>
    <row r="26">
      <c r="A26" s="9" t="n"/>
      <c r="B26" s="9" t="inlineStr">
        <is>
          <t>중립 (Base)</t>
        </is>
      </c>
      <c r="C26" s="15" t="n">
        <v>30</v>
      </c>
      <c r="D26" s="10" t="n">
        <v>0.6727308415673215</v>
      </c>
      <c r="E26" s="10" t="n">
        <v>5.873413618287269</v>
      </c>
      <c r="F26" s="10" t="n">
        <v>18.77726820387142</v>
      </c>
      <c r="G26" s="10" t="n">
        <v>47.22551230512479</v>
      </c>
      <c r="H26" s="10" t="n">
        <v>82.39532870164818</v>
      </c>
      <c r="I26" s="10" t="n">
        <v>93.41123356105899</v>
      </c>
      <c r="J26" s="10" t="n">
        <v>96.13425009479403</v>
      </c>
    </row>
    <row r="27">
      <c r="A27" s="11" t="n"/>
      <c r="B27" s="11" t="inlineStr">
        <is>
          <t>중립 (Base)</t>
        </is>
      </c>
      <c r="C27" s="16" t="n">
        <v>50</v>
      </c>
      <c r="D27" s="12" t="n">
        <v>1.858848027962505</v>
      </c>
      <c r="E27" s="12" t="n">
        <v>15.74973920002932</v>
      </c>
      <c r="F27" s="12" t="n">
        <v>34.60258985066326</v>
      </c>
      <c r="G27" s="12" t="n">
        <v>63.94442806511179</v>
      </c>
      <c r="H27" s="12" t="n">
        <v>91.46141922837582</v>
      </c>
      <c r="I27" s="12" t="n">
        <v>97.83861890121514</v>
      </c>
      <c r="J27" s="12" t="n">
        <v>98.79585191997937</v>
      </c>
    </row>
    <row r="29" ht="22" customHeight="1">
      <c r="A29" s="3" t="inlineStr">
        <is>
          <t xml:space="preserve">  불황 (Downside) (가중치 30%)</t>
        </is>
      </c>
    </row>
    <row r="30">
      <c r="A30" s="8" t="inlineStr"/>
      <c r="B30" s="8" t="inlineStr">
        <is>
          <t>시나리오</t>
        </is>
      </c>
      <c r="C30" s="8" t="inlineStr">
        <is>
          <t>연도</t>
        </is>
      </c>
      <c r="D30" s="8" t="inlineStr">
        <is>
          <t>AAA</t>
        </is>
      </c>
      <c r="E30" s="8" t="inlineStr">
        <is>
          <t>AA</t>
        </is>
      </c>
      <c r="F30" s="8" t="inlineStr">
        <is>
          <t>A</t>
        </is>
      </c>
      <c r="G30" s="8" t="inlineStr">
        <is>
          <t>BBB</t>
        </is>
      </c>
      <c r="H30" s="8" t="inlineStr">
        <is>
          <t>BB</t>
        </is>
      </c>
      <c r="I30" s="8" t="inlineStr">
        <is>
          <t>B</t>
        </is>
      </c>
      <c r="J30" s="8" t="inlineStr">
        <is>
          <t>CCC</t>
        </is>
      </c>
    </row>
    <row r="31">
      <c r="A31" s="9" t="n"/>
      <c r="B31" s="9" t="inlineStr">
        <is>
          <t>불황 (Downside)</t>
        </is>
      </c>
      <c r="C31" s="15" t="n">
        <v>1</v>
      </c>
      <c r="D31" s="10" t="n">
        <v>0.2400722443963055</v>
      </c>
      <c r="E31" s="10" t="n">
        <v>0.3282555499394491</v>
      </c>
      <c r="F31" s="10" t="n">
        <v>0.8294956340569426</v>
      </c>
      <c r="G31" s="10" t="n">
        <v>4.621330685851466</v>
      </c>
      <c r="H31" s="10" t="n">
        <v>15.55543980662208</v>
      </c>
      <c r="I31" s="10" t="n">
        <v>28.33051116644508</v>
      </c>
      <c r="J31" s="10" t="n">
        <v>56.35710798433664</v>
      </c>
    </row>
    <row r="32">
      <c r="A32" s="11" t="n"/>
      <c r="B32" s="11" t="inlineStr">
        <is>
          <t>불황 (Downside)</t>
        </is>
      </c>
      <c r="C32" s="16" t="n">
        <v>2</v>
      </c>
      <c r="D32" s="12" t="n">
        <v>0.2463158447470384</v>
      </c>
      <c r="E32" s="12" t="n">
        <v>0.3471318885677344</v>
      </c>
      <c r="F32" s="12" t="n">
        <v>1.00827327760361</v>
      </c>
      <c r="G32" s="12" t="n">
        <v>5.551293299214179</v>
      </c>
      <c r="H32" s="12" t="n">
        <v>18.41948071666778</v>
      </c>
      <c r="I32" s="12" t="n">
        <v>33.16169330664354</v>
      </c>
      <c r="J32" s="12" t="n">
        <v>63.44968399739841</v>
      </c>
    </row>
    <row r="33">
      <c r="A33" s="9" t="n"/>
      <c r="B33" s="9" t="inlineStr">
        <is>
          <t>불황 (Downside)</t>
        </is>
      </c>
      <c r="C33" s="15" t="n">
        <v>3</v>
      </c>
      <c r="D33" s="10" t="n">
        <v>0.2688764539725411</v>
      </c>
      <c r="E33" s="10" t="n">
        <v>0.408863711611892</v>
      </c>
      <c r="F33" s="10" t="n">
        <v>1.446166189896854</v>
      </c>
      <c r="G33" s="10" t="n">
        <v>7.565554593612372</v>
      </c>
      <c r="H33" s="10" t="n">
        <v>23.79820956342035</v>
      </c>
      <c r="I33" s="10" t="n">
        <v>40.92828192608058</v>
      </c>
      <c r="J33" s="10" t="n">
        <v>70.44789708818912</v>
      </c>
    </row>
    <row r="34">
      <c r="A34" s="11" t="n"/>
      <c r="B34" s="11" t="inlineStr">
        <is>
          <t>불황 (Downside)</t>
        </is>
      </c>
      <c r="C34" s="16" t="n">
        <v>5</v>
      </c>
      <c r="D34" s="12" t="n">
        <v>0.3004672312017294</v>
      </c>
      <c r="E34" s="12" t="n">
        <v>0.5392700944829685</v>
      </c>
      <c r="F34" s="12" t="n">
        <v>2.338761038502998</v>
      </c>
      <c r="G34" s="12" t="n">
        <v>11.27985943240646</v>
      </c>
      <c r="H34" s="12" t="n">
        <v>32.60503499413608</v>
      </c>
      <c r="I34" s="12" t="n">
        <v>52.00212221209697</v>
      </c>
      <c r="J34" s="12" t="n">
        <v>77.56242807332946</v>
      </c>
    </row>
    <row r="35">
      <c r="A35" s="9" t="n"/>
      <c r="B35" s="9" t="inlineStr">
        <is>
          <t>불황 (Downside)</t>
        </is>
      </c>
      <c r="C35" s="15" t="n">
        <v>7</v>
      </c>
      <c r="D35" s="10" t="n">
        <v>0.3340586824579317</v>
      </c>
      <c r="E35" s="10" t="n">
        <v>0.7283901335966658</v>
      </c>
      <c r="F35" s="10" t="n">
        <v>3.448666714621407</v>
      </c>
      <c r="G35" s="10" t="n">
        <v>15.33422688897256</v>
      </c>
      <c r="H35" s="10" t="n">
        <v>40.91531587791471</v>
      </c>
      <c r="I35" s="10" t="n">
        <v>60.93061472351523</v>
      </c>
      <c r="J35" s="10" t="n">
        <v>82.11681471585013</v>
      </c>
    </row>
    <row r="36">
      <c r="A36" s="11" t="n"/>
      <c r="B36" s="11" t="inlineStr">
        <is>
          <t>불황 (Downside)</t>
        </is>
      </c>
      <c r="C36" s="16" t="n">
        <v>10</v>
      </c>
      <c r="D36" s="12" t="n">
        <v>0.388367418649698</v>
      </c>
      <c r="E36" s="12" t="n">
        <v>1.134648025902566</v>
      </c>
      <c r="F36" s="12" t="n">
        <v>5.45436611129918</v>
      </c>
      <c r="G36" s="12" t="n">
        <v>21.61236024457949</v>
      </c>
      <c r="H36" s="12" t="n">
        <v>51.86200204420884</v>
      </c>
      <c r="I36" s="12" t="n">
        <v>71.08070934352357</v>
      </c>
      <c r="J36" s="12" t="n">
        <v>86.90093486988273</v>
      </c>
    </row>
    <row r="37">
      <c r="A37" s="9" t="n"/>
      <c r="B37" s="9" t="inlineStr">
        <is>
          <t>불황 (Downside)</t>
        </is>
      </c>
      <c r="C37" s="15" t="n">
        <v>15</v>
      </c>
      <c r="D37" s="10" t="n">
        <v>0.4950915312456089</v>
      </c>
      <c r="E37" s="10" t="n">
        <v>2.166336065384993</v>
      </c>
      <c r="F37" s="10" t="n">
        <v>9.485504869374207</v>
      </c>
      <c r="G37" s="10" t="n">
        <v>31.70648434796203</v>
      </c>
      <c r="H37" s="10" t="n">
        <v>65.89251526557007</v>
      </c>
      <c r="I37" s="10" t="n">
        <v>82.09509586287838</v>
      </c>
      <c r="J37" s="10" t="n">
        <v>91.96415325129877</v>
      </c>
    </row>
    <row r="38">
      <c r="A38" s="11" t="n"/>
      <c r="B38" s="11" t="inlineStr">
        <is>
          <t>불황 (Downside)</t>
        </is>
      </c>
      <c r="C38" s="16" t="n">
        <v>20</v>
      </c>
      <c r="D38" s="12" t="n">
        <v>0.6316097702826712</v>
      </c>
      <c r="E38" s="12" t="n">
        <v>3.641222354226582</v>
      </c>
      <c r="F38" s="12" t="n">
        <v>14.02081684833167</v>
      </c>
      <c r="G38" s="12" t="n">
        <v>40.6129222617234</v>
      </c>
      <c r="H38" s="12" t="n">
        <v>75.50889067553948</v>
      </c>
      <c r="I38" s="12" t="n">
        <v>88.59346308465189</v>
      </c>
      <c r="J38" s="12" t="n">
        <v>94.9254993612938</v>
      </c>
    </row>
    <row r="39">
      <c r="A39" s="9" t="n"/>
      <c r="B39" s="9" t="inlineStr">
        <is>
          <t>불황 (Downside)</t>
        </is>
      </c>
      <c r="C39" s="15" t="n">
        <v>30</v>
      </c>
      <c r="D39" s="10" t="n">
        <v>1.03005458153294</v>
      </c>
      <c r="E39" s="10" t="n">
        <v>7.712802045292011</v>
      </c>
      <c r="F39" s="10" t="n">
        <v>23.33213043350357</v>
      </c>
      <c r="G39" s="10" t="n">
        <v>54.20137821445707</v>
      </c>
      <c r="H39" s="10" t="n">
        <v>86.27308169293998</v>
      </c>
      <c r="I39" s="10" t="n">
        <v>94.89304226595148</v>
      </c>
      <c r="J39" s="10" t="n">
        <v>97.77385600535825</v>
      </c>
    </row>
    <row r="40">
      <c r="A40" s="11" t="n"/>
      <c r="B40" s="11" t="inlineStr">
        <is>
          <t>불황 (Downside)</t>
        </is>
      </c>
      <c r="C40" s="16" t="n">
        <v>50</v>
      </c>
      <c r="D40" s="12" t="n">
        <v>2.455408716044242</v>
      </c>
      <c r="E40" s="12" t="n">
        <v>18.19978090793912</v>
      </c>
      <c r="F40" s="12" t="n">
        <v>39.06188199156873</v>
      </c>
      <c r="G40" s="12" t="n">
        <v>69.20611866914325</v>
      </c>
      <c r="H40" s="12" t="n">
        <v>93.57286125469105</v>
      </c>
      <c r="I40" s="12" t="n">
        <v>98.34294884384236</v>
      </c>
      <c r="J40" s="12" t="n">
        <v>99.31128581614334</v>
      </c>
    </row>
  </sheetData>
  <mergeCells count="4">
    <mergeCell ref="A1:J1"/>
    <mergeCell ref="A29:J29"/>
    <mergeCell ref="A3:J3"/>
    <mergeCell ref="A16:J1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16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5" customHeight="1">
      <c r="A1" s="1" t="inlineStr">
        <is>
          <t xml:space="preserve">  확률가중 Lifetime PD (%)</t>
        </is>
      </c>
    </row>
    <row r="3" ht="22" customHeight="1">
      <c r="A3" s="3" t="inlineStr">
        <is>
          <t xml:space="preserve">  PD_weighted(t) = Σ w_s × PD_s(t)</t>
        </is>
      </c>
    </row>
    <row r="4">
      <c r="B4" s="2">
        <f> 20%×호황 (Upside) + 50%×중립 (Base) + 30%×불황 (Downside)</f>
        <v/>
      </c>
    </row>
    <row r="6">
      <c r="A6" s="8" t="inlineStr"/>
      <c r="B6" s="8" t="inlineStr">
        <is>
          <t>연도</t>
        </is>
      </c>
      <c r="C6" s="8" t="inlineStr">
        <is>
          <t>AAA</t>
        </is>
      </c>
      <c r="D6" s="8" t="inlineStr">
        <is>
          <t>AA</t>
        </is>
      </c>
      <c r="E6" s="8" t="inlineStr">
        <is>
          <t>A</t>
        </is>
      </c>
      <c r="F6" s="8" t="inlineStr">
        <is>
          <t>BBB</t>
        </is>
      </c>
      <c r="G6" s="8" t="inlineStr">
        <is>
          <t>BB</t>
        </is>
      </c>
      <c r="H6" s="8" t="inlineStr">
        <is>
          <t>B</t>
        </is>
      </c>
      <c r="I6" s="8" t="inlineStr">
        <is>
          <t>CCC</t>
        </is>
      </c>
    </row>
    <row r="7">
      <c r="A7" s="9" t="n"/>
      <c r="B7" s="15" t="n">
        <v>1</v>
      </c>
      <c r="C7" s="10" t="n">
        <v>0.07881148100745805</v>
      </c>
      <c r="D7" s="10" t="n">
        <v>0.1085464905841571</v>
      </c>
      <c r="E7" s="10" t="n">
        <v>0.2817216892463015</v>
      </c>
      <c r="F7" s="10" t="n">
        <v>1.706613332296666</v>
      </c>
      <c r="G7" s="10" t="n">
        <v>6.46144841816058</v>
      </c>
      <c r="H7" s="10" t="n">
        <v>13.00892716166254</v>
      </c>
      <c r="I7" s="10" t="n">
        <v>31.66883973583903</v>
      </c>
    </row>
    <row r="8">
      <c r="A8" s="11" t="n"/>
      <c r="B8" s="16" t="n">
        <v>2</v>
      </c>
      <c r="C8" s="12" t="n">
        <v>0.09515391087375842</v>
      </c>
      <c r="D8" s="12" t="n">
        <v>0.1367307013315626</v>
      </c>
      <c r="E8" s="12" t="n">
        <v>0.4222563838285125</v>
      </c>
      <c r="F8" s="12" t="n">
        <v>2.666456687167915</v>
      </c>
      <c r="G8" s="12" t="n">
        <v>10.47374972438726</v>
      </c>
      <c r="H8" s="12" t="n">
        <v>21.20097578450063</v>
      </c>
      <c r="I8" s="12" t="n">
        <v>45.3394118614206</v>
      </c>
    </row>
    <row r="9">
      <c r="A9" s="9" t="n"/>
      <c r="B9" s="15" t="n">
        <v>3</v>
      </c>
      <c r="C9" s="10" t="n">
        <v>0.1118943476051832</v>
      </c>
      <c r="D9" s="10" t="n">
        <v>0.174203969530761</v>
      </c>
      <c r="E9" s="10" t="n">
        <v>0.6575283795999948</v>
      </c>
      <c r="F9" s="10" t="n">
        <v>3.991705501831047</v>
      </c>
      <c r="G9" s="10" t="n">
        <v>14.99597908083543</v>
      </c>
      <c r="H9" s="10" t="n">
        <v>28.96986378705711</v>
      </c>
      <c r="I9" s="10" t="n">
        <v>53.91429652217019</v>
      </c>
    </row>
    <row r="10">
      <c r="A10" s="11" t="n"/>
      <c r="B10" s="16" t="n">
        <v>5</v>
      </c>
      <c r="C10" s="12" t="n">
        <v>0.143384229540219</v>
      </c>
      <c r="D10" s="12" t="n">
        <v>0.2669245044679148</v>
      </c>
      <c r="E10" s="12" t="n">
        <v>1.24936896539752</v>
      </c>
      <c r="F10" s="12" t="n">
        <v>6.988897092502863</v>
      </c>
      <c r="G10" s="12" t="n">
        <v>23.95559915550736</v>
      </c>
      <c r="H10" s="12" t="n">
        <v>42.17837104639525</v>
      </c>
      <c r="I10" s="12" t="n">
        <v>64.58366205091124</v>
      </c>
    </row>
    <row r="11">
      <c r="A11" s="9" t="n"/>
      <c r="B11" s="15" t="n">
        <v>7</v>
      </c>
      <c r="C11" s="10" t="n">
        <v>0.1756828286375463</v>
      </c>
      <c r="D11" s="10" t="n">
        <v>0.4009091051317347</v>
      </c>
      <c r="E11" s="10" t="n">
        <v>2.050139704643782</v>
      </c>
      <c r="F11" s="10" t="n">
        <v>10.45697171058518</v>
      </c>
      <c r="G11" s="10" t="n">
        <v>32.62964245633879</v>
      </c>
      <c r="H11" s="10" t="n">
        <v>52.82640952666507</v>
      </c>
      <c r="I11" s="10" t="n">
        <v>71.63372221998617</v>
      </c>
    </row>
    <row r="12">
      <c r="A12" s="11" t="n"/>
      <c r="B12" s="16" t="n">
        <v>10</v>
      </c>
      <c r="C12" s="12" t="n">
        <v>0.2265478698608796</v>
      </c>
      <c r="D12" s="12" t="n">
        <v>0.6993941854115789</v>
      </c>
      <c r="E12" s="12" t="n">
        <v>3.614475326331741</v>
      </c>
      <c r="F12" s="12" t="n">
        <v>16.13087619200982</v>
      </c>
      <c r="G12" s="12" t="n">
        <v>44.36697258503016</v>
      </c>
      <c r="H12" s="12" t="n">
        <v>64.97937373609413</v>
      </c>
      <c r="I12" s="12" t="n">
        <v>79.16511188256659</v>
      </c>
    </row>
    <row r="13">
      <c r="A13" s="9" t="n"/>
      <c r="B13" s="15" t="n">
        <v>15</v>
      </c>
      <c r="C13" s="10" t="n">
        <v>0.3223656508752566</v>
      </c>
      <c r="D13" s="10" t="n">
        <v>1.508757478780521</v>
      </c>
      <c r="E13" s="10" t="n">
        <v>7.019749950105444</v>
      </c>
      <c r="F13" s="10" t="n">
        <v>25.77784359430938</v>
      </c>
      <c r="G13" s="10" t="n">
        <v>59.82433677602522</v>
      </c>
      <c r="H13" s="10" t="n">
        <v>78.2152873681046</v>
      </c>
      <c r="I13" s="10" t="n">
        <v>87.18471923927137</v>
      </c>
    </row>
    <row r="14">
      <c r="A14" s="11" t="n"/>
      <c r="B14" s="16" t="n">
        <v>20</v>
      </c>
      <c r="C14" s="12" t="n">
        <v>0.4403157933276033</v>
      </c>
      <c r="D14" s="12" t="n">
        <v>2.7423404498537</v>
      </c>
      <c r="E14" s="12" t="n">
        <v>11.09280792959898</v>
      </c>
      <c r="F14" s="12" t="n">
        <v>34.67037819304261</v>
      </c>
      <c r="G14" s="12" t="n">
        <v>70.65563529871895</v>
      </c>
      <c r="H14" s="12" t="n">
        <v>86.05090073154452</v>
      </c>
      <c r="I14" s="12" t="n">
        <v>91.88625559276744</v>
      </c>
    </row>
    <row r="15">
      <c r="A15" s="9" t="n"/>
      <c r="B15" s="15" t="n">
        <v>30</v>
      </c>
      <c r="C15" s="10" t="n">
        <v>0.779405023053485</v>
      </c>
      <c r="D15" s="10" t="n">
        <v>6.378663864796994</v>
      </c>
      <c r="E15" s="10" t="n">
        <v>19.91610278205445</v>
      </c>
      <c r="F15" s="10" t="n">
        <v>48.76547378454631</v>
      </c>
      <c r="G15" s="10" t="n">
        <v>83.03740206583832</v>
      </c>
      <c r="H15" s="10" t="n">
        <v>93.67754132863912</v>
      </c>
      <c r="I15" s="10" t="n">
        <v>96.41842560683467</v>
      </c>
    </row>
    <row r="16">
      <c r="A16" s="11" t="n"/>
      <c r="B16" s="16" t="n">
        <v>50</v>
      </c>
      <c r="C16" s="12" t="n">
        <v>2.035915581701013</v>
      </c>
      <c r="D16" s="12" t="n">
        <v>16.38851475320065</v>
      </c>
      <c r="E16" s="12" t="n">
        <v>35.63862936973274</v>
      </c>
      <c r="F16" s="12" t="n">
        <v>64.99284166060515</v>
      </c>
      <c r="G16" s="12" t="n">
        <v>91.71171869249113</v>
      </c>
      <c r="H16" s="12" t="n">
        <v>97.88882579739889</v>
      </c>
      <c r="I16" s="12" t="n">
        <v>98.87512026398582</v>
      </c>
    </row>
  </sheetData>
  <mergeCells count="2">
    <mergeCell ref="A1:I1"/>
    <mergeCell ref="A3:I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4" customWidth="1" min="4" max="4"/>
    <col width="14" customWidth="1" min="5" max="5"/>
    <col width="10" customWidth="1" min="6" max="6"/>
    <col width="40" customWidth="1" min="7" max="7"/>
  </cols>
  <sheetData>
    <row r="1" ht="35" customHeight="1">
      <c r="A1" s="1" t="inlineStr">
        <is>
          <t xml:space="preserve">  통계적 검증 결과</t>
        </is>
      </c>
    </row>
    <row r="3">
      <c r="A3" s="8" t="inlineStr"/>
      <c r="B3" s="8" t="inlineStr">
        <is>
          <t>검정</t>
        </is>
      </c>
      <c r="C3" s="8" t="inlineStr">
        <is>
          <t>대상</t>
        </is>
      </c>
      <c r="D3" s="8" t="inlineStr">
        <is>
          <t>통계량</t>
        </is>
      </c>
      <c r="E3" s="8" t="inlineStr">
        <is>
          <t>p-value</t>
        </is>
      </c>
      <c r="F3" s="8" t="inlineStr">
        <is>
          <t>결과</t>
        </is>
      </c>
      <c r="G3" s="8" t="inlineStr">
        <is>
          <t>해석</t>
        </is>
      </c>
    </row>
    <row r="4">
      <c r="A4" s="9" t="n"/>
      <c r="B4" s="9" t="inlineStr">
        <is>
          <t>ADF (Augmented Dickey-Fuller)</t>
        </is>
      </c>
      <c r="C4" s="9" t="inlineStr">
        <is>
          <t>Zt 시계열</t>
        </is>
      </c>
      <c r="D4" s="9" t="inlineStr">
        <is>
          <t>-4.8749</t>
        </is>
      </c>
      <c r="E4" s="9" t="inlineStr">
        <is>
          <t>0.0000</t>
        </is>
      </c>
      <c r="F4" s="21" t="inlineStr">
        <is>
          <t>Pass O</t>
        </is>
      </c>
      <c r="G4" s="9" t="inlineStr">
        <is>
          <t>정상 시계열 (p=0.0000, α=0.05)</t>
        </is>
      </c>
    </row>
    <row r="5">
      <c r="A5" s="11" t="n"/>
      <c r="B5" s="11" t="inlineStr">
        <is>
          <t>Shapiro-Wilk Normality Test</t>
        </is>
      </c>
      <c r="C5" s="11" t="inlineStr">
        <is>
          <t>Zt 시계열</t>
        </is>
      </c>
      <c r="D5" s="11" t="inlineStr">
        <is>
          <t>0.9818</t>
        </is>
      </c>
      <c r="E5" s="11" t="inlineStr">
        <is>
          <t>0.8921</t>
        </is>
      </c>
      <c r="F5" s="21" t="inlineStr">
        <is>
          <t>Pass O</t>
        </is>
      </c>
      <c r="G5" s="11" t="inlineStr">
        <is>
          <t>정규분포 (p=0.8921, α=0.05)</t>
        </is>
      </c>
    </row>
    <row r="6">
      <c r="A6" s="9" t="n"/>
      <c r="B6" s="9" t="inlineStr">
        <is>
          <t>Ljung-Box Q-test</t>
        </is>
      </c>
      <c r="C6" s="9" t="inlineStr">
        <is>
          <t>잔차 자기상관</t>
        </is>
      </c>
      <c r="D6" s="9" t="inlineStr">
        <is>
          <t>12.2306</t>
        </is>
      </c>
      <c r="E6" s="9" t="inlineStr">
        <is>
          <t>0.0318</t>
        </is>
      </c>
      <c r="F6" s="22" t="inlineStr">
        <is>
          <t>Fail X</t>
        </is>
      </c>
      <c r="G6" s="9" t="inlineStr">
        <is>
          <t>자기상관 존재 (DW=2.873, LB p=0.0318)</t>
        </is>
      </c>
    </row>
    <row r="7">
      <c r="A7" s="11" t="n"/>
      <c r="B7" s="11" t="inlineStr">
        <is>
          <t>Breusch-Pagan / ARCH-LM</t>
        </is>
      </c>
      <c r="C7" s="11" t="inlineStr">
        <is>
          <t>잔차 이분산</t>
        </is>
      </c>
      <c r="D7" s="11" t="inlineStr">
        <is>
          <t>BP=3.3425</t>
        </is>
      </c>
      <c r="E7" s="11" t="inlineStr">
        <is>
          <t>0.5022</t>
        </is>
      </c>
      <c r="F7" s="21" t="inlineStr">
        <is>
          <t>Pass O</t>
        </is>
      </c>
      <c r="G7" s="11" t="inlineStr">
        <is>
          <t>등분산 (BP p=0.5022, ARCH p=0.9545)</t>
        </is>
      </c>
    </row>
    <row r="8">
      <c r="A8" s="9" t="n"/>
      <c r="B8" s="9" t="inlineStr">
        <is>
          <t>R² / F-test</t>
        </is>
      </c>
      <c r="C8" s="9" t="inlineStr">
        <is>
          <t>모형 설명력</t>
        </is>
      </c>
      <c r="D8" s="9" t="inlineStr">
        <is>
          <t>R²=0.6667</t>
        </is>
      </c>
      <c r="E8" s="9" t="inlineStr">
        <is>
          <t>0.0001</t>
        </is>
      </c>
      <c r="F8" s="21" t="inlineStr">
        <is>
          <t>Pass O</t>
        </is>
      </c>
      <c r="G8" s="9" t="inlineStr">
        <is>
          <t>R²=0.667, Adj.R²=0.600</t>
        </is>
      </c>
    </row>
    <row r="9">
      <c r="A9" s="11" t="n"/>
      <c r="B9" s="11" t="inlineStr">
        <is>
          <t>PD Properties</t>
        </is>
      </c>
      <c r="C9" s="11" t="inlineStr">
        <is>
          <t>Cumulative PD (upside)</t>
        </is>
      </c>
      <c r="D9" s="11" t="inlineStr">
        <is>
          <t>-</t>
        </is>
      </c>
      <c r="E9" s="11" t="inlineStr">
        <is>
          <t>-</t>
        </is>
      </c>
      <c r="F9" s="21" t="inlineStr">
        <is>
          <t>Pass O</t>
        </is>
      </c>
      <c r="G9" s="11" t="inlineStr">
        <is>
          <t>모든 검증 통과</t>
        </is>
      </c>
    </row>
    <row r="10">
      <c r="A10" s="9" t="n"/>
      <c r="B10" s="9" t="inlineStr">
        <is>
          <t>PD Properties</t>
        </is>
      </c>
      <c r="C10" s="9" t="inlineStr">
        <is>
          <t>Cumulative PD (base)</t>
        </is>
      </c>
      <c r="D10" s="9" t="inlineStr">
        <is>
          <t>-</t>
        </is>
      </c>
      <c r="E10" s="9" t="inlineStr">
        <is>
          <t>-</t>
        </is>
      </c>
      <c r="F10" s="21" t="inlineStr">
        <is>
          <t>Pass O</t>
        </is>
      </c>
      <c r="G10" s="9" t="inlineStr">
        <is>
          <t>모든 검증 통과</t>
        </is>
      </c>
    </row>
    <row r="11">
      <c r="A11" s="11" t="n"/>
      <c r="B11" s="11" t="inlineStr">
        <is>
          <t>PD Properties</t>
        </is>
      </c>
      <c r="C11" s="11" t="inlineStr">
        <is>
          <t>Cumulative PD (downside)</t>
        </is>
      </c>
      <c r="D11" s="11" t="inlineStr">
        <is>
          <t>-</t>
        </is>
      </c>
      <c r="E11" s="11" t="inlineStr">
        <is>
          <t>-</t>
        </is>
      </c>
      <c r="F11" s="21" t="inlineStr">
        <is>
          <t>Pass O</t>
        </is>
      </c>
      <c r="G11" s="11" t="inlineStr">
        <is>
          <t>모든 검증 통과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2026-03-11T11:50:07Z</dcterms:created>
  <dcterms:modified xmlns:dcterms="http://purl.org/dc/terms/" xmlns:xsi="http://www.w3.org/2001/XMLSchema-instance" xsi:type="dcterms:W3CDTF">2026-03-11T11:50:07Z</dcterms:modified>
</cp:coreProperties>
</file>